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7"/>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<sst xmlns="http://schemas.openxmlformats.org/spreadsheetml/2006/main" count="423" uniqueCount="62">
  <si>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</si>
  <si>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</si>
  <si>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</si>
  <si>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</si>
  <si>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</si>
  <si>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</si>
  <si>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</si>
  <si>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</si>
  <si>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</si>
  <si>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</si>
  <si>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</si>
  <si>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</si>
  <si>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</si>
  <si>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</si>
  <si>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</si>
  <si>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</si>
  <si>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</si>
  <si>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</si>
  <si>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</si>
  <si>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</si>
  <si>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</si>
  <si>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</si>
  <si>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</si>
  <si>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</si>
  <si>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</si>
  <si>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</si>
  <si>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</si>
  <si>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</si>
  <si>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</si>
  <si>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</si>
  <si>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</si>
  <si>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</si>
  <si>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</si>
  <si>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</si>
  <si>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</si>
  <si>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</si>
  <si>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</si>
  <si>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</si>
  <si>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</si>
  <si>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</si>
  <si>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</si>
  <si>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</si>
  <si>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</si>
  <si>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</si>
  <si>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</si>
  <si>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</si>
  <si>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</si>
  <si>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</si>
  <si>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</si>
  <si>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</si>
  <si>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</si>
  <si>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</si>
  <si>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</si>
  <si>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</si>
  <si>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</si>
  <si>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</si>
  <si>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</si>
  <si>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</si>
  <si>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</si>
  <si>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</si>
  <si>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</si>
  <si>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t>
    </r>
    <r>
      <rPr>
        <sz val="12"/>
        <rFont val="Times New Roman"/>
        <family val="1"/>
      </rPr>
      <t xml:space="preserve">  34  </t>
    </r>
    <r>
      <rPr>
        <sz val="12"/>
        <rFont val="新細明體"/>
        <family val="1"/>
      </rPr>
      <t>份，問卷回收</t>
    </r>
    <r>
      <rPr>
        <sz val="12"/>
        <rFont val="Times New Roman"/>
        <family val="1"/>
      </rPr>
      <t xml:space="preserve">  13  </t>
    </r>
    <r>
      <rPr>
        <sz val="12"/>
        <rFont val="新細明體"/>
        <family val="1"/>
      </rPr>
      <t>份</t>
    </r>
    <r>
      <rPr>
        <sz val="12"/>
        <rFont val="Times New Roman"/>
        <family val="1"/>
      </rPr>
      <t>,</t>
    </r>
    <r>
      <rPr>
        <sz val="12"/>
        <rFont val="新細明體"/>
        <family val="1"/>
      </rPr>
      <t>有效問卷</t>
    </r>
    <r>
      <rPr>
        <sz val="12"/>
        <rFont val="Times New Roman"/>
        <family val="1"/>
      </rPr>
      <t xml:space="preserve">  13  </t>
    </r>
    <r>
      <rPr>
        <sz val="12"/>
        <rFont val="新細明體"/>
        <family val="1"/>
      </rPr>
      <t>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</si>
</sst>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2">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4"/>
      <color indexed="8"/>
      <name val="華康中特圓體(P)"/>
      <family val="2"/>
    </font>
    <font>
      <sz val="20"/>
      <color indexed="8"/>
      <name val="華康中特圓體(P)"/>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0" fontId="0" fillId="0" borderId="0" xfId="0" applyFont="1" applyAlignment="1">
      <alignment/>
    </xf>
    <xf numFmtId="10" fontId="0" fillId="0" borderId="0" xfId="0" applyNumberFormat="1" applyAlignment="1">
      <alignment/>
    </xf>
    <xf numFmtId="0" fontId="0" fillId="0" borderId="18"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00"/>
                </a:solidFill>
              </a:rPr>
              <a:t>新湖</a:t>
            </a:r>
            <a:r>
              <a:rPr lang="en-US" cap="none" sz="2000" b="0" i="0" u="none" baseline="0">
                <a:solidFill>
                  <a:srgbClr val="000000"/>
                </a:solidFill>
              </a:rPr>
              <a:t>學生整體滿意度</a:t>
            </a:r>
          </a:p>
        </c:rich>
      </c:tx>
      <c:layout>
        <c:manualLayout>
          <c:xMode val="factor"/>
          <c:yMode val="factor"/>
          <c:x val="-0.00225"/>
          <c:y val="-0.01075"/>
        </c:manualLayout>
      </c:layout>
      <c:spPr>
        <a:noFill/>
        <a:ln w="3175">
          <a:noFill/>
        </a:ln>
      </c:spPr>
    </c:title>
    <c:plotArea>
      <c:layout>
        <c:manualLayout>
          <c:xMode val="edge"/>
          <c:yMode val="edge"/>
          <c:x val="-0.008"/>
          <c:y val="0.148"/>
          <c:w val="0.9795"/>
          <c:h val="0.867"/>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B183"/>
              </a:solidFill>
              <a:ln w="3175">
                <a:noFill/>
              </a:ln>
            </c:spPr>
          </c:dPt>
          <c:dPt>
            <c:idx val="2"/>
            <c:invertIfNegative val="0"/>
            <c:spPr>
              <a:solidFill>
                <a:srgbClr val="A9D18E"/>
              </a:solidFill>
              <a:ln w="3175">
                <a:noFill/>
              </a:ln>
            </c:spPr>
          </c:dPt>
          <c:cat>
            <c:strRef>
              <c:f>'總計'!$B$38:$B$41</c:f>
              <c:strCache/>
            </c:strRef>
          </c:cat>
          <c:val>
            <c:numRef>
              <c:f>'總計'!$K$38:$K$41</c:f>
              <c:numCache/>
            </c:numRef>
          </c:val>
        </c:ser>
        <c:overlap val="-27"/>
        <c:gapWidth val="70"/>
        <c:axId val="10111087"/>
        <c:axId val="23890920"/>
      </c:barChart>
      <c:catAx>
        <c:axId val="10111087"/>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400" b="0" i="0" u="none" baseline="0">
                <a:solidFill>
                  <a:srgbClr val="000000"/>
                </a:solidFill>
              </a:defRPr>
            </a:pPr>
          </a:p>
        </c:txPr>
        <c:crossAx val="23890920"/>
        <c:crosses val="autoZero"/>
        <c:auto val="1"/>
        <c:lblOffset val="100"/>
        <c:tickLblSkip val="1"/>
        <c:noMultiLvlLbl val="0"/>
      </c:catAx>
      <c:valAx>
        <c:axId val="23890920"/>
        <c:scaling>
          <c:orientation val="minMax"/>
        </c:scaling>
        <c:axPos val="l"/>
        <c:delete val="0"/>
        <c:numFmt formatCode="General" sourceLinked="1"/>
        <c:majorTickMark val="none"/>
        <c:minorTickMark val="none"/>
        <c:tickLblPos val="nextTo"/>
        <c:spPr>
          <a:ln w="25400">
            <a:solidFill>
              <a:srgbClr val="000000"/>
            </a:solidFill>
          </a:ln>
        </c:spPr>
        <c:txPr>
          <a:bodyPr/>
          <a:lstStyle/>
          <a:p>
            <a:pPr>
              <a:defRPr lang="en-US" cap="none" sz="1400" b="0" i="0" u="none" baseline="0">
                <a:solidFill>
                  <a:srgbClr val="000000"/>
                </a:solidFill>
              </a:defRPr>
            </a:pPr>
          </a:p>
        </c:txPr>
        <c:crossAx val="1011108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27</xdr:row>
      <xdr:rowOff>200025</xdr:rowOff>
    </xdr:from>
    <xdr:to>
      <xdr:col>18</xdr:col>
      <xdr:colOff>9525</xdr:colOff>
      <xdr:row>41</xdr:row>
      <xdr:rowOff>0</xdr:rowOff>
    </xdr:to>
    <xdr:graphicFrame>
      <xdr:nvGraphicFramePr>
        <xdr:cNvPr id="1" name="圖表 1"/>
        <xdr:cNvGraphicFramePr/>
      </xdr:nvGraphicFramePr>
      <xdr:xfrm>
        <a:off x="11687175" y="5915025"/>
        <a:ext cx="41243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3">
      <selection activeCell="C38" sqref="C38:C41"/>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4" t="s">
        <v>0</v>
      </c>
      <c r="B2" s="18" t="s">
        <v>50</v>
      </c>
      <c r="C2" s="4">
        <v>0</v>
      </c>
      <c r="D2" s="4"/>
      <c r="E2" s="4"/>
      <c r="F2" s="4"/>
      <c r="G2" s="4">
        <v>7</v>
      </c>
      <c r="H2" s="4">
        <v>0</v>
      </c>
      <c r="I2" s="4"/>
      <c r="J2" s="4"/>
      <c r="K2" s="4"/>
      <c r="L2" s="4"/>
      <c r="M2" s="4"/>
      <c r="N2" s="4">
        <f>SUM(C2:L2)</f>
        <v>7</v>
      </c>
    </row>
    <row r="3" spans="1:14" ht="16.5">
      <c r="A3" s="22"/>
      <c r="B3" s="18" t="s">
        <v>51</v>
      </c>
      <c r="C3" s="4">
        <v>25</v>
      </c>
      <c r="D3" s="4"/>
      <c r="E3" s="4"/>
      <c r="F3" s="4"/>
      <c r="G3" s="4">
        <v>20</v>
      </c>
      <c r="H3" s="4">
        <v>28</v>
      </c>
      <c r="I3" s="4"/>
      <c r="J3" s="4"/>
      <c r="K3" s="4"/>
      <c r="L3" s="4"/>
      <c r="M3" s="4"/>
      <c r="N3" s="4">
        <f aca="true" t="shared" si="0" ref="N3:N37">SUM(C3:M3)</f>
        <v>73</v>
      </c>
    </row>
    <row r="4" spans="1:14" ht="16.5">
      <c r="A4" s="22"/>
      <c r="B4" s="18" t="s">
        <v>52</v>
      </c>
      <c r="C4" s="4">
        <v>0</v>
      </c>
      <c r="D4" s="4"/>
      <c r="E4" s="4"/>
      <c r="F4" s="4"/>
      <c r="G4" s="4">
        <v>0</v>
      </c>
      <c r="H4" s="4">
        <v>0</v>
      </c>
      <c r="I4" s="4"/>
      <c r="J4" s="4"/>
      <c r="K4" s="4"/>
      <c r="L4" s="4"/>
      <c r="M4" s="4"/>
      <c r="N4" s="4">
        <f t="shared" si="0"/>
        <v>0</v>
      </c>
    </row>
    <row r="5" spans="1:14" ht="16.5">
      <c r="A5" s="24" t="s">
        <v>5</v>
      </c>
      <c r="B5" s="18" t="s">
        <v>50</v>
      </c>
      <c r="C5" s="4">
        <v>0</v>
      </c>
      <c r="D5" s="4"/>
      <c r="E5" s="4"/>
      <c r="F5" s="4"/>
      <c r="G5" s="4">
        <v>7</v>
      </c>
      <c r="H5" s="4">
        <v>0</v>
      </c>
      <c r="I5" s="4"/>
      <c r="J5" s="4"/>
      <c r="K5" s="4"/>
      <c r="L5" s="4"/>
      <c r="M5" s="4"/>
      <c r="N5" s="4">
        <f t="shared" si="0"/>
        <v>7</v>
      </c>
    </row>
    <row r="6" spans="1:14" ht="16.5">
      <c r="A6" s="22"/>
      <c r="B6" s="18" t="s">
        <v>51</v>
      </c>
      <c r="C6" s="4">
        <v>25</v>
      </c>
      <c r="D6" s="4"/>
      <c r="E6" s="4"/>
      <c r="F6" s="4"/>
      <c r="G6" s="4">
        <v>20</v>
      </c>
      <c r="H6" s="4">
        <v>28</v>
      </c>
      <c r="I6" s="4"/>
      <c r="J6" s="4"/>
      <c r="K6" s="4"/>
      <c r="L6" s="4"/>
      <c r="M6" s="4"/>
      <c r="N6" s="4">
        <f t="shared" si="0"/>
        <v>73</v>
      </c>
    </row>
    <row r="7" spans="1:14" ht="16.5">
      <c r="A7" s="22"/>
      <c r="B7" s="18" t="s">
        <v>52</v>
      </c>
      <c r="C7" s="4">
        <v>0</v>
      </c>
      <c r="D7" s="4"/>
      <c r="E7" s="4"/>
      <c r="F7" s="4"/>
      <c r="G7" s="4">
        <v>0</v>
      </c>
      <c r="H7" s="4">
        <v>0</v>
      </c>
      <c r="I7" s="4"/>
      <c r="J7" s="4"/>
      <c r="K7" s="4"/>
      <c r="L7" s="4"/>
      <c r="M7" s="4"/>
      <c r="N7" s="4">
        <f t="shared" si="0"/>
        <v>0</v>
      </c>
    </row>
    <row r="8" spans="1:14" ht="16.5">
      <c r="A8" s="24" t="s">
        <v>48</v>
      </c>
      <c r="B8" s="3" t="s">
        <v>1</v>
      </c>
      <c r="C8" s="4"/>
      <c r="D8" s="4"/>
      <c r="E8" s="4"/>
      <c r="F8" s="4"/>
      <c r="G8" s="4"/>
      <c r="H8" s="4"/>
      <c r="I8" s="4"/>
      <c r="J8" s="4"/>
      <c r="K8" s="4"/>
      <c r="L8" s="4"/>
      <c r="M8" s="4"/>
      <c r="N8" s="4">
        <f t="shared" si="0"/>
        <v>0</v>
      </c>
    </row>
    <row r="9" spans="1:14" ht="16.5">
      <c r="A9" s="22"/>
      <c r="B9" s="3" t="s">
        <v>2</v>
      </c>
      <c r="C9" s="4"/>
      <c r="D9" s="4"/>
      <c r="E9" s="4"/>
      <c r="F9" s="4"/>
      <c r="G9" s="4"/>
      <c r="H9" s="4"/>
      <c r="I9" s="4"/>
      <c r="J9" s="4"/>
      <c r="K9" s="4"/>
      <c r="L9" s="4"/>
      <c r="M9" s="4"/>
      <c r="N9" s="4">
        <f t="shared" si="0"/>
        <v>0</v>
      </c>
    </row>
    <row r="10" spans="1:14" ht="16.5">
      <c r="A10" s="22"/>
      <c r="B10" s="3" t="s">
        <v>3</v>
      </c>
      <c r="C10" s="4"/>
      <c r="D10" s="4"/>
      <c r="E10" s="4"/>
      <c r="F10" s="4"/>
      <c r="G10" s="4"/>
      <c r="H10" s="4"/>
      <c r="I10" s="4"/>
      <c r="J10" s="4"/>
      <c r="K10" s="4"/>
      <c r="L10" s="4"/>
      <c r="M10" s="4"/>
      <c r="N10" s="4">
        <f t="shared" si="0"/>
        <v>0</v>
      </c>
    </row>
    <row r="11" spans="1:14" ht="16.5">
      <c r="A11" s="22"/>
      <c r="B11" s="3" t="s">
        <v>26</v>
      </c>
      <c r="C11" s="4"/>
      <c r="D11" s="4"/>
      <c r="E11" s="4"/>
      <c r="F11" s="4"/>
      <c r="G11" s="4"/>
      <c r="H11" s="4"/>
      <c r="I11" s="4"/>
      <c r="J11" s="4"/>
      <c r="K11" s="4"/>
      <c r="L11" s="4"/>
      <c r="M11" s="4"/>
      <c r="N11" s="4">
        <f t="shared" si="0"/>
        <v>0</v>
      </c>
    </row>
    <row r="12" spans="1:14" ht="16.5">
      <c r="A12" s="22"/>
      <c r="B12" s="18" t="s">
        <v>27</v>
      </c>
      <c r="C12" s="4"/>
      <c r="D12" s="4"/>
      <c r="E12" s="4"/>
      <c r="F12" s="4"/>
      <c r="G12" s="4"/>
      <c r="H12" s="4"/>
      <c r="I12" s="4"/>
      <c r="J12" s="4"/>
      <c r="K12" s="4"/>
      <c r="L12" s="4"/>
      <c r="M12" s="4"/>
      <c r="N12" s="4"/>
    </row>
    <row r="13" spans="1:14" ht="16.5">
      <c r="A13" s="23"/>
      <c r="B13" s="18" t="s">
        <v>53</v>
      </c>
      <c r="C13" s="4"/>
      <c r="D13" s="4"/>
      <c r="E13" s="4"/>
      <c r="F13" s="4"/>
      <c r="G13" s="4"/>
      <c r="H13" s="4"/>
      <c r="I13" s="4"/>
      <c r="J13" s="4"/>
      <c r="K13" s="4"/>
      <c r="L13" s="4"/>
      <c r="M13" s="4"/>
      <c r="N13" s="4">
        <f t="shared" si="0"/>
        <v>0</v>
      </c>
    </row>
    <row r="14" spans="1:14" ht="16.5">
      <c r="A14" s="24" t="s">
        <v>49</v>
      </c>
      <c r="B14" s="3" t="s">
        <v>1</v>
      </c>
      <c r="C14" s="4">
        <v>25</v>
      </c>
      <c r="D14" s="4"/>
      <c r="E14" s="4"/>
      <c r="F14" s="4"/>
      <c r="G14" s="4">
        <v>25</v>
      </c>
      <c r="H14" s="4">
        <v>4</v>
      </c>
      <c r="I14" s="4"/>
      <c r="J14" s="4"/>
      <c r="K14" s="4"/>
      <c r="L14" s="4"/>
      <c r="M14" s="4"/>
      <c r="N14" s="4">
        <f t="shared" si="0"/>
        <v>54</v>
      </c>
    </row>
    <row r="15" spans="1:14" ht="16.5">
      <c r="A15" s="22"/>
      <c r="B15" s="3" t="s">
        <v>2</v>
      </c>
      <c r="C15" s="4">
        <v>0</v>
      </c>
      <c r="D15" s="4"/>
      <c r="E15" s="4"/>
      <c r="F15" s="4"/>
      <c r="G15" s="4">
        <v>2</v>
      </c>
      <c r="H15" s="4">
        <v>24</v>
      </c>
      <c r="I15" s="4"/>
      <c r="J15" s="4"/>
      <c r="K15" s="4"/>
      <c r="L15" s="4"/>
      <c r="M15" s="4"/>
      <c r="N15" s="4">
        <f t="shared" si="0"/>
        <v>26</v>
      </c>
    </row>
    <row r="16" spans="1:14" ht="16.5">
      <c r="A16" s="22"/>
      <c r="B16" s="3" t="s">
        <v>3</v>
      </c>
      <c r="C16" s="4">
        <v>0</v>
      </c>
      <c r="D16" s="4"/>
      <c r="E16" s="4"/>
      <c r="F16" s="4"/>
      <c r="G16" s="4">
        <v>0</v>
      </c>
      <c r="H16" s="4">
        <v>0</v>
      </c>
      <c r="I16" s="4"/>
      <c r="J16" s="4"/>
      <c r="K16" s="4"/>
      <c r="L16" s="4"/>
      <c r="M16" s="4"/>
      <c r="N16" s="4">
        <f t="shared" si="0"/>
        <v>0</v>
      </c>
    </row>
    <row r="17" spans="1:14" ht="16.5">
      <c r="A17" s="22"/>
      <c r="B17" s="3" t="s">
        <v>35</v>
      </c>
      <c r="C17" s="4">
        <v>0</v>
      </c>
      <c r="D17" s="4"/>
      <c r="E17" s="4"/>
      <c r="F17" s="4"/>
      <c r="G17" s="4">
        <v>0</v>
      </c>
      <c r="H17" s="4">
        <v>0</v>
      </c>
      <c r="I17" s="4"/>
      <c r="J17" s="4"/>
      <c r="K17" s="4"/>
      <c r="L17" s="4"/>
      <c r="M17" s="4"/>
      <c r="N17" s="4">
        <f t="shared" si="0"/>
        <v>0</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v>25</v>
      </c>
      <c r="D22" s="4"/>
      <c r="E22" s="4"/>
      <c r="F22" s="4"/>
      <c r="G22" s="4">
        <v>10</v>
      </c>
      <c r="H22" s="4">
        <v>25</v>
      </c>
      <c r="I22" s="4"/>
      <c r="J22" s="4"/>
      <c r="K22" s="4"/>
      <c r="L22" s="4"/>
      <c r="M22" s="4"/>
      <c r="N22" s="4">
        <f t="shared" si="0"/>
        <v>60</v>
      </c>
    </row>
    <row r="23" spans="1:14" ht="16.5">
      <c r="A23" s="22"/>
      <c r="B23" s="3" t="s">
        <v>2</v>
      </c>
      <c r="C23" s="4">
        <v>0</v>
      </c>
      <c r="D23" s="4"/>
      <c r="E23" s="4"/>
      <c r="F23" s="4"/>
      <c r="G23" s="4">
        <v>17</v>
      </c>
      <c r="H23" s="4">
        <v>3</v>
      </c>
      <c r="I23" s="4"/>
      <c r="J23" s="4"/>
      <c r="K23" s="4"/>
      <c r="L23" s="4"/>
      <c r="M23" s="4"/>
      <c r="N23" s="4">
        <f t="shared" si="0"/>
        <v>20</v>
      </c>
    </row>
    <row r="24" spans="1:14" ht="16.5">
      <c r="A24" s="22"/>
      <c r="B24" s="3" t="s">
        <v>3</v>
      </c>
      <c r="C24" s="4">
        <v>0</v>
      </c>
      <c r="D24" s="4"/>
      <c r="E24" s="4"/>
      <c r="F24" s="4"/>
      <c r="G24" s="4">
        <v>0</v>
      </c>
      <c r="H24" s="4">
        <v>0</v>
      </c>
      <c r="I24" s="4"/>
      <c r="J24" s="4"/>
      <c r="K24" s="4"/>
      <c r="L24" s="4"/>
      <c r="M24" s="4"/>
      <c r="N24" s="4">
        <f t="shared" si="0"/>
        <v>0</v>
      </c>
    </row>
    <row r="25" spans="1:14" ht="16.5">
      <c r="A25" s="23"/>
      <c r="B25" s="3" t="s">
        <v>4</v>
      </c>
      <c r="C25" s="4">
        <v>0</v>
      </c>
      <c r="D25" s="4"/>
      <c r="E25" s="4"/>
      <c r="F25" s="4"/>
      <c r="G25" s="4">
        <v>0</v>
      </c>
      <c r="H25" s="4">
        <v>0</v>
      </c>
      <c r="I25" s="4"/>
      <c r="J25" s="4"/>
      <c r="K25" s="4"/>
      <c r="L25" s="4"/>
      <c r="M25" s="4"/>
      <c r="N25" s="4">
        <f t="shared" si="0"/>
        <v>0</v>
      </c>
    </row>
    <row r="26" spans="1:14" ht="16.5">
      <c r="A26" s="24" t="s">
        <v>32</v>
      </c>
      <c r="B26" s="3" t="s">
        <v>1</v>
      </c>
      <c r="C26" s="4">
        <v>25</v>
      </c>
      <c r="D26" s="4"/>
      <c r="E26" s="4"/>
      <c r="F26" s="4"/>
      <c r="G26" s="4">
        <v>27</v>
      </c>
      <c r="H26" s="4">
        <v>0</v>
      </c>
      <c r="I26" s="4"/>
      <c r="J26" s="4"/>
      <c r="K26" s="4"/>
      <c r="L26" s="4"/>
      <c r="M26" s="4"/>
      <c r="N26" s="4">
        <f t="shared" si="0"/>
        <v>52</v>
      </c>
    </row>
    <row r="27" spans="1:14" ht="16.5">
      <c r="A27" s="22"/>
      <c r="B27" s="3" t="s">
        <v>2</v>
      </c>
      <c r="C27" s="4">
        <v>0</v>
      </c>
      <c r="D27" s="4"/>
      <c r="E27" s="4"/>
      <c r="F27" s="4"/>
      <c r="G27" s="4">
        <v>0</v>
      </c>
      <c r="H27" s="4">
        <v>28</v>
      </c>
      <c r="I27" s="4"/>
      <c r="J27" s="4"/>
      <c r="K27" s="4"/>
      <c r="L27" s="4"/>
      <c r="M27" s="4"/>
      <c r="N27" s="4">
        <f t="shared" si="0"/>
        <v>28</v>
      </c>
    </row>
    <row r="28" spans="1:14" ht="16.5">
      <c r="A28" s="22"/>
      <c r="B28" s="3" t="s">
        <v>3</v>
      </c>
      <c r="C28" s="4">
        <v>0</v>
      </c>
      <c r="D28" s="4"/>
      <c r="E28" s="4"/>
      <c r="F28" s="4"/>
      <c r="G28" s="4">
        <v>0</v>
      </c>
      <c r="H28" s="4">
        <v>0</v>
      </c>
      <c r="I28" s="4"/>
      <c r="J28" s="4"/>
      <c r="K28" s="4"/>
      <c r="L28" s="4"/>
      <c r="M28" s="4"/>
      <c r="N28" s="4">
        <f t="shared" si="0"/>
        <v>0</v>
      </c>
    </row>
    <row r="29" spans="1:14" ht="16.5">
      <c r="A29" s="23"/>
      <c r="B29" s="3" t="s">
        <v>4</v>
      </c>
      <c r="C29" s="4">
        <v>0</v>
      </c>
      <c r="D29" s="4"/>
      <c r="E29" s="4"/>
      <c r="F29" s="4"/>
      <c r="G29" s="4">
        <v>0</v>
      </c>
      <c r="H29" s="4">
        <v>0</v>
      </c>
      <c r="I29" s="4"/>
      <c r="J29" s="4"/>
      <c r="K29" s="4"/>
      <c r="L29" s="4"/>
      <c r="M29" s="4"/>
      <c r="N29" s="4">
        <f t="shared" si="0"/>
        <v>0</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v>25</v>
      </c>
      <c r="D34" s="4"/>
      <c r="E34" s="4"/>
      <c r="F34" s="4"/>
      <c r="G34" s="4">
        <v>27</v>
      </c>
      <c r="H34" s="4">
        <v>0</v>
      </c>
      <c r="I34" s="4"/>
      <c r="J34" s="4"/>
      <c r="K34" s="4"/>
      <c r="L34" s="4"/>
      <c r="M34" s="4"/>
      <c r="N34" s="4">
        <f t="shared" si="0"/>
        <v>52</v>
      </c>
    </row>
    <row r="35" spans="1:14" ht="16.5">
      <c r="A35" s="22"/>
      <c r="B35" s="3" t="s">
        <v>2</v>
      </c>
      <c r="C35" s="4">
        <v>0</v>
      </c>
      <c r="D35" s="4"/>
      <c r="E35" s="4"/>
      <c r="F35" s="4"/>
      <c r="G35" s="4">
        <v>0</v>
      </c>
      <c r="H35" s="4">
        <v>28</v>
      </c>
      <c r="I35" s="4"/>
      <c r="J35" s="4"/>
      <c r="K35" s="4"/>
      <c r="L35" s="4"/>
      <c r="M35" s="4"/>
      <c r="N35" s="4">
        <f t="shared" si="0"/>
        <v>28</v>
      </c>
    </row>
    <row r="36" spans="1:14" ht="16.5">
      <c r="A36" s="22"/>
      <c r="B36" s="3" t="s">
        <v>3</v>
      </c>
      <c r="C36" s="4">
        <v>0</v>
      </c>
      <c r="D36" s="4"/>
      <c r="E36" s="4"/>
      <c r="F36" s="4"/>
      <c r="G36" s="4">
        <v>0</v>
      </c>
      <c r="H36" s="4">
        <v>0</v>
      </c>
      <c r="I36" s="4"/>
      <c r="J36" s="4"/>
      <c r="K36" s="4"/>
      <c r="L36" s="4"/>
      <c r="M36" s="4"/>
      <c r="N36" s="4">
        <f t="shared" si="0"/>
        <v>0</v>
      </c>
    </row>
    <row r="37" spans="1:14" ht="16.5">
      <c r="A37" s="23"/>
      <c r="B37" s="3" t="s">
        <v>4</v>
      </c>
      <c r="C37" s="4">
        <v>0</v>
      </c>
      <c r="D37" s="4"/>
      <c r="E37" s="4"/>
      <c r="F37" s="4"/>
      <c r="G37" s="4">
        <v>0</v>
      </c>
      <c r="H37" s="4">
        <v>0</v>
      </c>
      <c r="I37" s="4"/>
      <c r="J37" s="4"/>
      <c r="K37" s="4"/>
      <c r="L37" s="4"/>
      <c r="M37" s="4"/>
      <c r="N37" s="4">
        <f t="shared" si="0"/>
        <v>0</v>
      </c>
    </row>
    <row r="38" spans="1:14" ht="16.5">
      <c r="A38" s="21" t="s">
        <v>55</v>
      </c>
      <c r="B38" s="3" t="s">
        <v>1</v>
      </c>
      <c r="C38" s="4">
        <v>25</v>
      </c>
      <c r="D38" s="4"/>
      <c r="E38" s="4"/>
      <c r="F38" s="4"/>
      <c r="G38" s="4">
        <v>21</v>
      </c>
      <c r="H38" s="4">
        <v>4</v>
      </c>
      <c r="I38" s="4"/>
      <c r="J38" s="4"/>
      <c r="K38" s="4"/>
      <c r="L38" s="4"/>
      <c r="M38" s="4"/>
      <c r="N38" s="4">
        <f>SUM(C38:M38)</f>
        <v>50</v>
      </c>
    </row>
    <row r="39" spans="1:14" ht="16.5">
      <c r="A39" s="22"/>
      <c r="B39" s="3" t="s">
        <v>2</v>
      </c>
      <c r="C39" s="4">
        <v>0</v>
      </c>
      <c r="D39" s="4"/>
      <c r="E39" s="4"/>
      <c r="F39" s="4"/>
      <c r="G39" s="4">
        <v>6</v>
      </c>
      <c r="H39" s="4">
        <v>24</v>
      </c>
      <c r="I39" s="4"/>
      <c r="J39" s="4"/>
      <c r="K39" s="4"/>
      <c r="L39" s="4"/>
      <c r="M39" s="4"/>
      <c r="N39" s="4">
        <f>SUM(C39:M39)</f>
        <v>30</v>
      </c>
    </row>
    <row r="40" spans="1:14" ht="16.5">
      <c r="A40" s="22"/>
      <c r="B40" s="3" t="s">
        <v>3</v>
      </c>
      <c r="C40" s="4">
        <v>0</v>
      </c>
      <c r="D40" s="4"/>
      <c r="E40" s="4"/>
      <c r="F40" s="4"/>
      <c r="G40" s="4">
        <v>0</v>
      </c>
      <c r="H40" s="4">
        <v>0</v>
      </c>
      <c r="I40" s="4"/>
      <c r="J40" s="4"/>
      <c r="K40" s="4"/>
      <c r="L40" s="4"/>
      <c r="M40" s="4"/>
      <c r="N40" s="4">
        <f>SUM(C40:M40)</f>
        <v>0</v>
      </c>
    </row>
    <row r="41" spans="1:14" ht="16.5">
      <c r="A41" s="23"/>
      <c r="B41" s="3" t="s">
        <v>4</v>
      </c>
      <c r="C41" s="4">
        <v>0</v>
      </c>
      <c r="D41" s="4"/>
      <c r="E41" s="4"/>
      <c r="F41" s="4"/>
      <c r="G41" s="4">
        <v>0</v>
      </c>
      <c r="H41" s="4">
        <v>0</v>
      </c>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
      <selection activeCell="D42" sqref="D42"/>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4" t="s">
        <v>0</v>
      </c>
      <c r="B2" s="18" t="s">
        <v>50</v>
      </c>
      <c r="C2" s="4"/>
      <c r="D2" s="4">
        <v>0</v>
      </c>
      <c r="E2" s="4"/>
      <c r="F2" s="4"/>
      <c r="G2" s="4"/>
      <c r="H2" s="4"/>
      <c r="I2" s="4"/>
      <c r="J2" s="4"/>
      <c r="K2" s="4"/>
      <c r="L2" s="4"/>
      <c r="M2" s="4"/>
      <c r="N2" s="4">
        <f>SUM(C2:L2)</f>
        <v>0</v>
      </c>
    </row>
    <row r="3" spans="1:14" ht="16.5">
      <c r="A3" s="22"/>
      <c r="B3" s="18" t="s">
        <v>51</v>
      </c>
      <c r="C3" s="4"/>
      <c r="D3" s="4">
        <v>29</v>
      </c>
      <c r="E3" s="4"/>
      <c r="F3" s="4"/>
      <c r="G3" s="4"/>
      <c r="H3" s="4"/>
      <c r="I3" s="4"/>
      <c r="J3" s="4"/>
      <c r="K3" s="4"/>
      <c r="L3" s="4"/>
      <c r="M3" s="4"/>
      <c r="N3" s="4">
        <f aca="true" t="shared" si="0" ref="N3:N41">SUM(C3:M3)</f>
        <v>29</v>
      </c>
    </row>
    <row r="4" spans="1:14" ht="16.5">
      <c r="A4" s="22"/>
      <c r="B4" s="18" t="s">
        <v>52</v>
      </c>
      <c r="C4" s="4"/>
      <c r="D4" s="4">
        <v>0</v>
      </c>
      <c r="E4" s="4"/>
      <c r="F4" s="4"/>
      <c r="G4" s="4"/>
      <c r="H4" s="4"/>
      <c r="I4" s="4"/>
      <c r="J4" s="4"/>
      <c r="K4" s="4"/>
      <c r="L4" s="4"/>
      <c r="M4" s="4"/>
      <c r="N4" s="4">
        <f t="shared" si="0"/>
        <v>0</v>
      </c>
    </row>
    <row r="5" spans="1:14" ht="16.5">
      <c r="A5" s="24" t="s">
        <v>5</v>
      </c>
      <c r="B5" s="18" t="s">
        <v>50</v>
      </c>
      <c r="C5" s="4"/>
      <c r="D5" s="4">
        <v>0</v>
      </c>
      <c r="E5" s="4"/>
      <c r="F5" s="4"/>
      <c r="G5" s="4"/>
      <c r="H5" s="4"/>
      <c r="I5" s="4"/>
      <c r="J5" s="4"/>
      <c r="K5" s="4"/>
      <c r="L5" s="4"/>
      <c r="M5" s="4"/>
      <c r="N5" s="4">
        <f t="shared" si="0"/>
        <v>0</v>
      </c>
    </row>
    <row r="6" spans="1:14" ht="16.5">
      <c r="A6" s="22"/>
      <c r="B6" s="18" t="s">
        <v>51</v>
      </c>
      <c r="C6" s="4"/>
      <c r="D6" s="4">
        <v>29</v>
      </c>
      <c r="E6" s="4"/>
      <c r="F6" s="4"/>
      <c r="G6" s="4"/>
      <c r="H6" s="4"/>
      <c r="I6" s="4"/>
      <c r="J6" s="4"/>
      <c r="K6" s="4"/>
      <c r="L6" s="4"/>
      <c r="M6" s="4"/>
      <c r="N6" s="4">
        <f t="shared" si="0"/>
        <v>29</v>
      </c>
    </row>
    <row r="7" spans="1:14" ht="16.5">
      <c r="A7" s="22"/>
      <c r="B7" s="18" t="s">
        <v>52</v>
      </c>
      <c r="C7" s="4"/>
      <c r="D7" s="4">
        <v>0</v>
      </c>
      <c r="E7" s="4"/>
      <c r="F7" s="4"/>
      <c r="G7" s="4"/>
      <c r="H7" s="4"/>
      <c r="I7" s="4"/>
      <c r="J7" s="4"/>
      <c r="K7" s="4"/>
      <c r="L7" s="4"/>
      <c r="M7" s="4"/>
      <c r="N7" s="4">
        <f t="shared" si="0"/>
        <v>0</v>
      </c>
    </row>
    <row r="8" spans="1:14" ht="16.5">
      <c r="A8" s="24" t="s">
        <v>48</v>
      </c>
      <c r="B8" s="3" t="s">
        <v>1</v>
      </c>
      <c r="C8" s="4"/>
      <c r="D8" s="4"/>
      <c r="E8" s="4"/>
      <c r="F8" s="4"/>
      <c r="G8" s="4"/>
      <c r="H8" s="4"/>
      <c r="I8" s="4"/>
      <c r="J8" s="4"/>
      <c r="K8" s="4"/>
      <c r="L8" s="4"/>
      <c r="M8" s="4"/>
      <c r="N8" s="4">
        <f t="shared" si="0"/>
        <v>0</v>
      </c>
    </row>
    <row r="9" spans="1:14" ht="16.5">
      <c r="A9" s="22"/>
      <c r="B9" s="3" t="s">
        <v>2</v>
      </c>
      <c r="C9" s="4"/>
      <c r="D9" s="4"/>
      <c r="E9" s="4"/>
      <c r="F9" s="4"/>
      <c r="G9" s="4"/>
      <c r="H9" s="4"/>
      <c r="I9" s="4"/>
      <c r="J9" s="4"/>
      <c r="K9" s="4"/>
      <c r="L9" s="4"/>
      <c r="M9" s="4"/>
      <c r="N9" s="4">
        <f t="shared" si="0"/>
        <v>0</v>
      </c>
    </row>
    <row r="10" spans="1:14" ht="16.5">
      <c r="A10" s="22"/>
      <c r="B10" s="3" t="s">
        <v>3</v>
      </c>
      <c r="C10" s="4"/>
      <c r="D10" s="4"/>
      <c r="E10" s="4"/>
      <c r="F10" s="4"/>
      <c r="G10" s="4"/>
      <c r="H10" s="4"/>
      <c r="I10" s="4"/>
      <c r="J10" s="4"/>
      <c r="K10" s="4"/>
      <c r="L10" s="4"/>
      <c r="M10" s="4"/>
      <c r="N10" s="4">
        <f t="shared" si="0"/>
        <v>0</v>
      </c>
    </row>
    <row r="11" spans="1:14" ht="16.5">
      <c r="A11" s="22"/>
      <c r="B11" s="3" t="s">
        <v>26</v>
      </c>
      <c r="C11" s="4"/>
      <c r="D11" s="4"/>
      <c r="E11" s="4"/>
      <c r="F11" s="4"/>
      <c r="G11" s="4"/>
      <c r="H11" s="4"/>
      <c r="I11" s="4"/>
      <c r="J11" s="4"/>
      <c r="K11" s="4"/>
      <c r="L11" s="4"/>
      <c r="M11" s="4"/>
      <c r="N11" s="4">
        <f t="shared" si="0"/>
        <v>0</v>
      </c>
    </row>
    <row r="12" spans="1:14" ht="16.5">
      <c r="A12" s="22"/>
      <c r="B12" s="18" t="s">
        <v>27</v>
      </c>
      <c r="C12" s="4"/>
      <c r="D12" s="4"/>
      <c r="E12" s="4"/>
      <c r="F12" s="4"/>
      <c r="G12" s="4"/>
      <c r="H12" s="4"/>
      <c r="I12" s="4"/>
      <c r="J12" s="4"/>
      <c r="K12" s="4"/>
      <c r="L12" s="4"/>
      <c r="M12" s="4"/>
      <c r="N12" s="4">
        <f t="shared" si="0"/>
        <v>0</v>
      </c>
    </row>
    <row r="13" spans="1:14" ht="16.5">
      <c r="A13" s="23"/>
      <c r="B13" s="18" t="s">
        <v>53</v>
      </c>
      <c r="C13" s="4"/>
      <c r="D13" s="4"/>
      <c r="E13" s="4"/>
      <c r="F13" s="4"/>
      <c r="G13" s="4"/>
      <c r="H13" s="4"/>
      <c r="I13" s="4"/>
      <c r="J13" s="4"/>
      <c r="K13" s="4"/>
      <c r="L13" s="4"/>
      <c r="M13" s="4"/>
      <c r="N13" s="4">
        <f t="shared" si="0"/>
        <v>0</v>
      </c>
    </row>
    <row r="14" spans="1:14" ht="16.5">
      <c r="A14" s="24" t="s">
        <v>49</v>
      </c>
      <c r="B14" s="3" t="s">
        <v>1</v>
      </c>
      <c r="C14" s="4"/>
      <c r="D14" s="4">
        <v>22</v>
      </c>
      <c r="E14" s="4"/>
      <c r="F14" s="4"/>
      <c r="G14" s="4"/>
      <c r="H14" s="4"/>
      <c r="I14" s="4"/>
      <c r="J14" s="4"/>
      <c r="K14" s="4"/>
      <c r="L14" s="4"/>
      <c r="M14" s="4"/>
      <c r="N14" s="4">
        <f t="shared" si="0"/>
        <v>22</v>
      </c>
    </row>
    <row r="15" spans="1:14" ht="16.5">
      <c r="A15" s="22"/>
      <c r="B15" s="3" t="s">
        <v>2</v>
      </c>
      <c r="C15" s="4"/>
      <c r="D15" s="4">
        <v>6</v>
      </c>
      <c r="E15" s="4"/>
      <c r="F15" s="4"/>
      <c r="G15" s="4"/>
      <c r="H15" s="4"/>
      <c r="I15" s="4"/>
      <c r="J15" s="4"/>
      <c r="K15" s="4"/>
      <c r="L15" s="4"/>
      <c r="M15" s="4"/>
      <c r="N15" s="4">
        <f t="shared" si="0"/>
        <v>6</v>
      </c>
    </row>
    <row r="16" spans="1:14" ht="16.5">
      <c r="A16" s="22"/>
      <c r="B16" s="3" t="s">
        <v>3</v>
      </c>
      <c r="C16" s="4"/>
      <c r="D16" s="4">
        <v>1</v>
      </c>
      <c r="E16" s="4"/>
      <c r="F16" s="4"/>
      <c r="G16" s="4"/>
      <c r="H16" s="4"/>
      <c r="I16" s="4"/>
      <c r="J16" s="4"/>
      <c r="K16" s="4"/>
      <c r="L16" s="4"/>
      <c r="M16" s="4"/>
      <c r="N16" s="4">
        <f t="shared" si="0"/>
        <v>1</v>
      </c>
    </row>
    <row r="17" spans="1:14" ht="16.5">
      <c r="A17" s="22"/>
      <c r="B17" s="3" t="s">
        <v>35</v>
      </c>
      <c r="C17" s="4"/>
      <c r="D17" s="4">
        <v>0</v>
      </c>
      <c r="E17" s="4"/>
      <c r="F17" s="4"/>
      <c r="G17" s="4"/>
      <c r="H17" s="4"/>
      <c r="I17" s="4"/>
      <c r="J17" s="4"/>
      <c r="K17" s="4"/>
      <c r="L17" s="4"/>
      <c r="M17" s="4"/>
      <c r="N17" s="4">
        <f t="shared" si="0"/>
        <v>0</v>
      </c>
    </row>
    <row r="18" spans="1:14" ht="16.5">
      <c r="A18" s="24" t="s">
        <v>31</v>
      </c>
      <c r="B18" s="3" t="s">
        <v>1</v>
      </c>
      <c r="C18" s="4"/>
      <c r="D18" s="4"/>
      <c r="E18" s="4"/>
      <c r="F18" s="4"/>
      <c r="G18" s="4"/>
      <c r="H18" s="4"/>
      <c r="I18" s="4"/>
      <c r="J18" s="4"/>
      <c r="K18" s="4"/>
      <c r="L18" s="4"/>
      <c r="M18" s="4"/>
      <c r="N18" s="4">
        <f t="shared" si="0"/>
        <v>0</v>
      </c>
    </row>
    <row r="19" spans="1:14" ht="16.5">
      <c r="A19" s="22"/>
      <c r="B19" s="3" t="s">
        <v>2</v>
      </c>
      <c r="C19" s="4"/>
      <c r="D19" s="4"/>
      <c r="E19" s="4"/>
      <c r="F19" s="4"/>
      <c r="G19" s="4"/>
      <c r="H19" s="4"/>
      <c r="I19" s="4"/>
      <c r="J19" s="4"/>
      <c r="K19" s="4"/>
      <c r="L19" s="4"/>
      <c r="M19" s="4"/>
      <c r="N19" s="4">
        <f t="shared" si="0"/>
        <v>0</v>
      </c>
    </row>
    <row r="20" spans="1:14" ht="16.5">
      <c r="A20" s="22"/>
      <c r="B20" s="3" t="s">
        <v>3</v>
      </c>
      <c r="C20" s="4"/>
      <c r="D20" s="4"/>
      <c r="E20" s="4"/>
      <c r="F20" s="4"/>
      <c r="G20" s="4"/>
      <c r="H20" s="4"/>
      <c r="I20" s="4"/>
      <c r="J20" s="4"/>
      <c r="K20" s="4"/>
      <c r="L20" s="4"/>
      <c r="M20" s="4"/>
      <c r="N20" s="4">
        <f t="shared" si="0"/>
        <v>0</v>
      </c>
    </row>
    <row r="21" spans="1:14" ht="16.5">
      <c r="A21" s="23"/>
      <c r="B21" s="3" t="s">
        <v>4</v>
      </c>
      <c r="C21" s="4"/>
      <c r="D21" s="4"/>
      <c r="E21" s="4"/>
      <c r="F21" s="4"/>
      <c r="G21" s="4"/>
      <c r="H21" s="4"/>
      <c r="I21" s="4"/>
      <c r="J21" s="4"/>
      <c r="K21" s="4"/>
      <c r="L21" s="4"/>
      <c r="M21" s="4"/>
      <c r="N21" s="4">
        <f t="shared" si="0"/>
        <v>0</v>
      </c>
    </row>
    <row r="22" spans="1:14" ht="16.5">
      <c r="A22" s="24" t="s">
        <v>54</v>
      </c>
      <c r="B22" s="3" t="s">
        <v>1</v>
      </c>
      <c r="C22" s="4"/>
      <c r="D22" s="4">
        <v>24</v>
      </c>
      <c r="E22" s="4"/>
      <c r="F22" s="4"/>
      <c r="G22" s="4"/>
      <c r="H22" s="4"/>
      <c r="I22" s="4"/>
      <c r="J22" s="4"/>
      <c r="K22" s="4"/>
      <c r="L22" s="4"/>
      <c r="M22" s="4"/>
      <c r="N22" s="4">
        <f t="shared" si="0"/>
        <v>24</v>
      </c>
    </row>
    <row r="23" spans="1:14" ht="16.5">
      <c r="A23" s="22"/>
      <c r="B23" s="3" t="s">
        <v>2</v>
      </c>
      <c r="C23" s="4"/>
      <c r="D23" s="4">
        <v>3</v>
      </c>
      <c r="E23" s="4"/>
      <c r="F23" s="4"/>
      <c r="G23" s="4"/>
      <c r="H23" s="4"/>
      <c r="I23" s="4"/>
      <c r="J23" s="4"/>
      <c r="K23" s="4"/>
      <c r="L23" s="4"/>
      <c r="M23" s="4"/>
      <c r="N23" s="4">
        <f t="shared" si="0"/>
        <v>3</v>
      </c>
    </row>
    <row r="24" spans="1:14" ht="16.5">
      <c r="A24" s="22"/>
      <c r="B24" s="3" t="s">
        <v>3</v>
      </c>
      <c r="C24" s="4"/>
      <c r="D24" s="4">
        <v>2</v>
      </c>
      <c r="E24" s="4"/>
      <c r="F24" s="4"/>
      <c r="G24" s="4"/>
      <c r="H24" s="4"/>
      <c r="I24" s="4"/>
      <c r="J24" s="4"/>
      <c r="K24" s="4"/>
      <c r="L24" s="4"/>
      <c r="M24" s="4"/>
      <c r="N24" s="4">
        <f t="shared" si="0"/>
        <v>2</v>
      </c>
    </row>
    <row r="25" spans="1:14" ht="16.5">
      <c r="A25" s="23"/>
      <c r="B25" s="3" t="s">
        <v>4</v>
      </c>
      <c r="C25" s="4"/>
      <c r="D25" s="4">
        <v>0</v>
      </c>
      <c r="E25" s="4"/>
      <c r="F25" s="4"/>
      <c r="G25" s="4"/>
      <c r="H25" s="4"/>
      <c r="I25" s="4"/>
      <c r="J25" s="4"/>
      <c r="K25" s="4"/>
      <c r="L25" s="4"/>
      <c r="M25" s="4"/>
      <c r="N25" s="4">
        <f t="shared" si="0"/>
        <v>0</v>
      </c>
    </row>
    <row r="26" spans="1:14" ht="16.5">
      <c r="A26" s="24" t="s">
        <v>32</v>
      </c>
      <c r="B26" s="3" t="s">
        <v>1</v>
      </c>
      <c r="C26" s="4"/>
      <c r="D26" s="4">
        <v>24</v>
      </c>
      <c r="E26" s="4"/>
      <c r="F26" s="4"/>
      <c r="G26" s="4"/>
      <c r="H26" s="4"/>
      <c r="I26" s="4"/>
      <c r="J26" s="4"/>
      <c r="K26" s="4"/>
      <c r="L26" s="4"/>
      <c r="M26" s="4"/>
      <c r="N26" s="4">
        <f t="shared" si="0"/>
        <v>24</v>
      </c>
    </row>
    <row r="27" spans="1:14" ht="16.5">
      <c r="A27" s="22"/>
      <c r="B27" s="3" t="s">
        <v>2</v>
      </c>
      <c r="C27" s="4"/>
      <c r="D27" s="4">
        <v>4</v>
      </c>
      <c r="E27" s="4"/>
      <c r="F27" s="4"/>
      <c r="G27" s="4"/>
      <c r="H27" s="4"/>
      <c r="I27" s="4"/>
      <c r="J27" s="4"/>
      <c r="K27" s="4"/>
      <c r="L27" s="4"/>
      <c r="M27" s="4"/>
      <c r="N27" s="4">
        <f t="shared" si="0"/>
        <v>4</v>
      </c>
    </row>
    <row r="28" spans="1:14" ht="16.5">
      <c r="A28" s="22"/>
      <c r="B28" s="3" t="s">
        <v>3</v>
      </c>
      <c r="C28" s="4"/>
      <c r="D28" s="4">
        <v>1</v>
      </c>
      <c r="E28" s="4"/>
      <c r="F28" s="4"/>
      <c r="G28" s="4"/>
      <c r="H28" s="4"/>
      <c r="I28" s="4"/>
      <c r="J28" s="4"/>
      <c r="K28" s="4"/>
      <c r="L28" s="4"/>
      <c r="M28" s="4"/>
      <c r="N28" s="4">
        <f t="shared" si="0"/>
        <v>1</v>
      </c>
    </row>
    <row r="29" spans="1:14" ht="16.5">
      <c r="A29" s="23"/>
      <c r="B29" s="3" t="s">
        <v>4</v>
      </c>
      <c r="C29" s="4"/>
      <c r="D29" s="4">
        <v>0</v>
      </c>
      <c r="E29" s="4"/>
      <c r="F29" s="4"/>
      <c r="G29" s="4"/>
      <c r="H29" s="4"/>
      <c r="I29" s="4"/>
      <c r="J29" s="4"/>
      <c r="K29" s="4"/>
      <c r="L29" s="4"/>
      <c r="M29" s="4"/>
      <c r="N29" s="4">
        <f t="shared" si="0"/>
        <v>0</v>
      </c>
    </row>
    <row r="30" spans="1:14" ht="16.5">
      <c r="A30" s="24" t="s">
        <v>33</v>
      </c>
      <c r="B30" s="3" t="s">
        <v>1</v>
      </c>
      <c r="C30" s="4"/>
      <c r="D30" s="4"/>
      <c r="E30" s="4"/>
      <c r="F30" s="4"/>
      <c r="G30" s="4"/>
      <c r="H30" s="4"/>
      <c r="I30" s="4"/>
      <c r="J30" s="4"/>
      <c r="K30" s="4"/>
      <c r="L30" s="4"/>
      <c r="M30" s="4"/>
      <c r="N30" s="4">
        <f t="shared" si="0"/>
        <v>0</v>
      </c>
    </row>
    <row r="31" spans="1:14" ht="16.5">
      <c r="A31" s="22"/>
      <c r="B31" s="3" t="s">
        <v>2</v>
      </c>
      <c r="C31" s="4"/>
      <c r="D31" s="4"/>
      <c r="E31" s="4"/>
      <c r="F31" s="4"/>
      <c r="G31" s="4"/>
      <c r="H31" s="4"/>
      <c r="I31" s="4"/>
      <c r="J31" s="4"/>
      <c r="K31" s="4"/>
      <c r="L31" s="4"/>
      <c r="M31" s="4"/>
      <c r="N31" s="4">
        <f t="shared" si="0"/>
        <v>0</v>
      </c>
    </row>
    <row r="32" spans="1:14" ht="16.5">
      <c r="A32" s="22"/>
      <c r="B32" s="3" t="s">
        <v>3</v>
      </c>
      <c r="C32" s="4"/>
      <c r="D32" s="4"/>
      <c r="E32" s="4"/>
      <c r="F32" s="4"/>
      <c r="G32" s="4"/>
      <c r="H32" s="4"/>
      <c r="I32" s="4"/>
      <c r="J32" s="4"/>
      <c r="K32" s="4"/>
      <c r="L32" s="4"/>
      <c r="M32" s="4"/>
      <c r="N32" s="4">
        <f t="shared" si="0"/>
        <v>0</v>
      </c>
    </row>
    <row r="33" spans="1:14" ht="16.5">
      <c r="A33" s="23"/>
      <c r="B33" s="3" t="s">
        <v>4</v>
      </c>
      <c r="C33" s="4"/>
      <c r="D33" s="4"/>
      <c r="E33" s="4"/>
      <c r="F33" s="4"/>
      <c r="G33" s="4"/>
      <c r="H33" s="4"/>
      <c r="I33" s="4"/>
      <c r="J33" s="4"/>
      <c r="K33" s="4"/>
      <c r="L33" s="4"/>
      <c r="M33" s="4"/>
      <c r="N33" s="4">
        <f t="shared" si="0"/>
        <v>0</v>
      </c>
    </row>
    <row r="34" spans="1:14" ht="16.5">
      <c r="A34" s="25" t="s">
        <v>34</v>
      </c>
      <c r="B34" s="3" t="s">
        <v>1</v>
      </c>
      <c r="C34" s="4"/>
      <c r="D34" s="4">
        <v>25</v>
      </c>
      <c r="E34" s="4"/>
      <c r="F34" s="4"/>
      <c r="G34" s="4"/>
      <c r="H34" s="4"/>
      <c r="I34" s="4"/>
      <c r="J34" s="4"/>
      <c r="K34" s="4"/>
      <c r="L34" s="4"/>
      <c r="M34" s="4"/>
      <c r="N34" s="4">
        <f t="shared" si="0"/>
        <v>25</v>
      </c>
    </row>
    <row r="35" spans="1:14" ht="16.5">
      <c r="A35" s="22"/>
      <c r="B35" s="3" t="s">
        <v>2</v>
      </c>
      <c r="C35" s="4"/>
      <c r="D35" s="4">
        <v>4</v>
      </c>
      <c r="E35" s="4"/>
      <c r="F35" s="4"/>
      <c r="G35" s="4"/>
      <c r="H35" s="4"/>
      <c r="I35" s="4"/>
      <c r="J35" s="4"/>
      <c r="K35" s="4"/>
      <c r="L35" s="4"/>
      <c r="M35" s="4"/>
      <c r="N35" s="4">
        <f t="shared" si="0"/>
        <v>4</v>
      </c>
    </row>
    <row r="36" spans="1:14" ht="16.5">
      <c r="A36" s="22"/>
      <c r="B36" s="3" t="s">
        <v>3</v>
      </c>
      <c r="C36" s="4"/>
      <c r="D36" s="4">
        <v>0</v>
      </c>
      <c r="E36" s="4"/>
      <c r="F36" s="4"/>
      <c r="G36" s="4"/>
      <c r="H36" s="4"/>
      <c r="I36" s="4"/>
      <c r="J36" s="4"/>
      <c r="K36" s="4"/>
      <c r="L36" s="4"/>
      <c r="M36" s="4"/>
      <c r="N36" s="4">
        <f t="shared" si="0"/>
        <v>0</v>
      </c>
    </row>
    <row r="37" spans="1:14" ht="16.5">
      <c r="A37" s="23"/>
      <c r="B37" s="3" t="s">
        <v>4</v>
      </c>
      <c r="C37" s="4"/>
      <c r="D37" s="4">
        <v>0</v>
      </c>
      <c r="E37" s="4"/>
      <c r="F37" s="4"/>
      <c r="G37" s="4"/>
      <c r="H37" s="4"/>
      <c r="I37" s="4"/>
      <c r="J37" s="4"/>
      <c r="K37" s="4"/>
      <c r="L37" s="4"/>
      <c r="M37" s="4"/>
      <c r="N37" s="4">
        <f t="shared" si="0"/>
        <v>0</v>
      </c>
    </row>
    <row r="38" spans="1:14" ht="16.5">
      <c r="A38" s="21" t="s">
        <v>55</v>
      </c>
      <c r="B38" s="3" t="s">
        <v>1</v>
      </c>
      <c r="C38" s="4"/>
      <c r="D38" s="4">
        <v>27</v>
      </c>
      <c r="E38" s="4"/>
      <c r="F38" s="4"/>
      <c r="G38" s="4"/>
      <c r="H38" s="4"/>
      <c r="I38" s="4"/>
      <c r="J38" s="4"/>
      <c r="K38" s="4"/>
      <c r="L38" s="4"/>
      <c r="M38" s="4"/>
      <c r="N38" s="4">
        <f t="shared" si="0"/>
        <v>27</v>
      </c>
    </row>
    <row r="39" spans="1:14" ht="16.5">
      <c r="A39" s="22"/>
      <c r="B39" s="3" t="s">
        <v>2</v>
      </c>
      <c r="C39" s="4"/>
      <c r="D39" s="4">
        <v>2</v>
      </c>
      <c r="E39" s="4"/>
      <c r="F39" s="4"/>
      <c r="G39" s="4"/>
      <c r="H39" s="4"/>
      <c r="I39" s="4"/>
      <c r="J39" s="4"/>
      <c r="K39" s="4"/>
      <c r="L39" s="4"/>
      <c r="M39" s="4"/>
      <c r="N39" s="4">
        <f t="shared" si="0"/>
        <v>2</v>
      </c>
    </row>
    <row r="40" spans="1:14" ht="16.5">
      <c r="A40" s="22"/>
      <c r="B40" s="3" t="s">
        <v>3</v>
      </c>
      <c r="C40" s="4"/>
      <c r="D40" s="4">
        <v>0</v>
      </c>
      <c r="E40" s="4"/>
      <c r="F40" s="4"/>
      <c r="G40" s="4"/>
      <c r="H40" s="4"/>
      <c r="I40" s="4"/>
      <c r="J40" s="4"/>
      <c r="K40" s="4"/>
      <c r="L40" s="4"/>
      <c r="M40" s="4"/>
      <c r="N40" s="4">
        <f t="shared" si="0"/>
        <v>0</v>
      </c>
    </row>
    <row r="41" spans="1:14" ht="16.5">
      <c r="A41" s="23"/>
      <c r="B41" s="3" t="s">
        <v>4</v>
      </c>
      <c r="C41" s="4"/>
      <c r="D41" s="4">
        <v>0</v>
      </c>
      <c r="E41" s="4"/>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9">
      <selection activeCell="E41" sqref="E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4" t="s">
        <v>0</v>
      </c>
      <c r="B2" s="18" t="s">
        <v>50</v>
      </c>
      <c r="C2" s="4"/>
      <c r="D2" s="4"/>
      <c r="E2" s="4">
        <v>0</v>
      </c>
      <c r="F2" s="4">
        <v>0</v>
      </c>
      <c r="G2" s="4">
        <v>0</v>
      </c>
      <c r="H2" s="4"/>
      <c r="I2" s="4"/>
      <c r="J2" s="4"/>
      <c r="K2" s="4"/>
      <c r="L2" s="4"/>
      <c r="M2" s="4"/>
      <c r="N2" s="4">
        <f>SUM(C2:L2)</f>
        <v>0</v>
      </c>
    </row>
    <row r="3" spans="1:14" ht="16.5">
      <c r="A3" s="22"/>
      <c r="B3" s="18" t="s">
        <v>51</v>
      </c>
      <c r="C3" s="4"/>
      <c r="D3" s="4"/>
      <c r="E3" s="4">
        <v>19</v>
      </c>
      <c r="F3" s="4">
        <v>23</v>
      </c>
      <c r="G3" s="4">
        <v>19</v>
      </c>
      <c r="H3" s="4"/>
      <c r="I3" s="4"/>
      <c r="J3" s="4"/>
      <c r="K3" s="4"/>
      <c r="L3" s="4"/>
      <c r="M3" s="4"/>
      <c r="N3" s="4">
        <f aca="true" t="shared" si="0" ref="N3:N41">SUM(C3:M3)</f>
        <v>61</v>
      </c>
    </row>
    <row r="4" spans="1:14" ht="16.5">
      <c r="A4" s="22"/>
      <c r="B4" s="18" t="s">
        <v>52</v>
      </c>
      <c r="C4" s="4"/>
      <c r="D4" s="4"/>
      <c r="E4" s="4">
        <v>4</v>
      </c>
      <c r="F4" s="4">
        <v>0</v>
      </c>
      <c r="G4" s="4">
        <v>4</v>
      </c>
      <c r="H4" s="4"/>
      <c r="I4" s="4"/>
      <c r="J4" s="4"/>
      <c r="K4" s="4"/>
      <c r="L4" s="4"/>
      <c r="M4" s="4"/>
      <c r="N4" s="4">
        <f t="shared" si="0"/>
        <v>8</v>
      </c>
    </row>
    <row r="5" spans="1:14" ht="16.5">
      <c r="A5" s="24" t="s">
        <v>5</v>
      </c>
      <c r="B5" s="18" t="s">
        <v>50</v>
      </c>
      <c r="C5" s="4"/>
      <c r="D5" s="4"/>
      <c r="E5" s="4">
        <v>0</v>
      </c>
      <c r="F5" s="4">
        <v>0</v>
      </c>
      <c r="G5" s="4">
        <v>2</v>
      </c>
      <c r="H5" s="4"/>
      <c r="I5" s="4"/>
      <c r="J5" s="4"/>
      <c r="K5" s="4"/>
      <c r="L5" s="4"/>
      <c r="M5" s="4"/>
      <c r="N5" s="4">
        <f t="shared" si="0"/>
        <v>2</v>
      </c>
    </row>
    <row r="6" spans="1:14" ht="16.5">
      <c r="A6" s="22"/>
      <c r="B6" s="18" t="s">
        <v>51</v>
      </c>
      <c r="C6" s="4"/>
      <c r="D6" s="4"/>
      <c r="E6" s="4">
        <v>18</v>
      </c>
      <c r="F6" s="4">
        <v>23</v>
      </c>
      <c r="G6" s="4">
        <v>19</v>
      </c>
      <c r="H6" s="4"/>
      <c r="I6" s="4"/>
      <c r="J6" s="4"/>
      <c r="K6" s="4"/>
      <c r="L6" s="4"/>
      <c r="M6" s="4"/>
      <c r="N6" s="4">
        <f t="shared" si="0"/>
        <v>60</v>
      </c>
    </row>
    <row r="7" spans="1:14" ht="16.5">
      <c r="A7" s="22"/>
      <c r="B7" s="18" t="s">
        <v>52</v>
      </c>
      <c r="C7" s="4"/>
      <c r="D7" s="4"/>
      <c r="E7" s="4">
        <v>5</v>
      </c>
      <c r="F7" s="4">
        <v>0</v>
      </c>
      <c r="G7" s="4">
        <v>0</v>
      </c>
      <c r="H7" s="4"/>
      <c r="I7" s="4"/>
      <c r="J7" s="4"/>
      <c r="K7" s="4"/>
      <c r="L7" s="4"/>
      <c r="M7" s="4"/>
      <c r="N7" s="4">
        <f t="shared" si="0"/>
        <v>5</v>
      </c>
    </row>
    <row r="8" spans="1:14" ht="16.5">
      <c r="A8" s="24" t="s">
        <v>48</v>
      </c>
      <c r="B8" s="3" t="s">
        <v>1</v>
      </c>
      <c r="C8" s="4"/>
      <c r="D8" s="4"/>
      <c r="E8" s="4">
        <v>20</v>
      </c>
      <c r="F8" s="4">
        <v>0</v>
      </c>
      <c r="G8" s="4">
        <v>0</v>
      </c>
      <c r="H8" s="4"/>
      <c r="I8" s="4"/>
      <c r="J8" s="4"/>
      <c r="K8" s="4"/>
      <c r="L8" s="4"/>
      <c r="M8" s="4"/>
      <c r="N8" s="4">
        <f t="shared" si="0"/>
        <v>20</v>
      </c>
    </row>
    <row r="9" spans="1:14" ht="16.5">
      <c r="A9" s="22"/>
      <c r="B9" s="3" t="s">
        <v>2</v>
      </c>
      <c r="C9" s="4"/>
      <c r="D9" s="4"/>
      <c r="E9" s="4">
        <v>3</v>
      </c>
      <c r="F9" s="4">
        <v>23</v>
      </c>
      <c r="G9" s="4">
        <v>4</v>
      </c>
      <c r="H9" s="4"/>
      <c r="I9" s="4"/>
      <c r="J9" s="4"/>
      <c r="K9" s="4"/>
      <c r="L9" s="4"/>
      <c r="M9" s="4"/>
      <c r="N9" s="4">
        <f t="shared" si="0"/>
        <v>30</v>
      </c>
    </row>
    <row r="10" spans="1:14" ht="16.5">
      <c r="A10" s="22"/>
      <c r="B10" s="3" t="s">
        <v>3</v>
      </c>
      <c r="C10" s="4"/>
      <c r="D10" s="4"/>
      <c r="E10" s="4">
        <v>0</v>
      </c>
      <c r="F10" s="4">
        <v>0</v>
      </c>
      <c r="G10" s="4">
        <v>6</v>
      </c>
      <c r="H10" s="4"/>
      <c r="I10" s="4"/>
      <c r="J10" s="4"/>
      <c r="K10" s="4"/>
      <c r="L10" s="4"/>
      <c r="M10" s="4"/>
      <c r="N10" s="4">
        <f t="shared" si="0"/>
        <v>6</v>
      </c>
    </row>
    <row r="11" spans="1:14" ht="16.5">
      <c r="A11" s="22"/>
      <c r="B11" s="3" t="s">
        <v>26</v>
      </c>
      <c r="C11" s="4"/>
      <c r="D11" s="4"/>
      <c r="E11" s="4">
        <v>0</v>
      </c>
      <c r="F11" s="4">
        <v>0</v>
      </c>
      <c r="G11" s="4">
        <v>1</v>
      </c>
      <c r="H11" s="4"/>
      <c r="I11" s="4"/>
      <c r="J11" s="4"/>
      <c r="K11" s="4"/>
      <c r="L11" s="4"/>
      <c r="M11" s="4"/>
      <c r="N11" s="4">
        <f t="shared" si="0"/>
        <v>1</v>
      </c>
    </row>
    <row r="12" spans="1:14" ht="16.5">
      <c r="A12" s="22"/>
      <c r="B12" s="18" t="s">
        <v>27</v>
      </c>
      <c r="C12" s="4"/>
      <c r="D12" s="4"/>
      <c r="E12" s="4">
        <v>0</v>
      </c>
      <c r="F12" s="4">
        <v>0</v>
      </c>
      <c r="G12" s="4">
        <v>5</v>
      </c>
      <c r="H12" s="4"/>
      <c r="I12" s="4"/>
      <c r="J12" s="4"/>
      <c r="K12" s="4"/>
      <c r="L12" s="4"/>
      <c r="M12" s="4"/>
      <c r="N12" s="4">
        <f t="shared" si="0"/>
        <v>5</v>
      </c>
    </row>
    <row r="13" spans="1:14" ht="16.5">
      <c r="A13" s="23"/>
      <c r="B13" s="18" t="s">
        <v>53</v>
      </c>
      <c r="C13" s="4"/>
      <c r="D13" s="4"/>
      <c r="E13" s="4">
        <v>0</v>
      </c>
      <c r="F13" s="4">
        <v>0</v>
      </c>
      <c r="G13" s="4">
        <v>3</v>
      </c>
      <c r="H13" s="4"/>
      <c r="I13" s="4"/>
      <c r="J13" s="4"/>
      <c r="K13" s="4"/>
      <c r="L13" s="4"/>
      <c r="M13" s="4"/>
      <c r="N13" s="4">
        <f t="shared" si="0"/>
        <v>3</v>
      </c>
    </row>
    <row r="14" spans="1:14" ht="16.5">
      <c r="A14" s="24" t="s">
        <v>49</v>
      </c>
      <c r="B14" s="3" t="s">
        <v>1</v>
      </c>
      <c r="C14" s="4"/>
      <c r="D14" s="4"/>
      <c r="E14" s="4">
        <v>20</v>
      </c>
      <c r="F14" s="4">
        <v>0</v>
      </c>
      <c r="G14" s="4">
        <v>4</v>
      </c>
      <c r="H14" s="4"/>
      <c r="I14" s="4"/>
      <c r="J14" s="4"/>
      <c r="K14" s="4"/>
      <c r="L14" s="4"/>
      <c r="M14" s="4"/>
      <c r="N14" s="4">
        <f t="shared" si="0"/>
        <v>24</v>
      </c>
    </row>
    <row r="15" spans="1:14" ht="16.5">
      <c r="A15" s="22"/>
      <c r="B15" s="3" t="s">
        <v>2</v>
      </c>
      <c r="C15" s="4"/>
      <c r="D15" s="4"/>
      <c r="E15" s="4">
        <v>3</v>
      </c>
      <c r="F15" s="4">
        <v>23</v>
      </c>
      <c r="G15" s="4">
        <v>8</v>
      </c>
      <c r="H15" s="4"/>
      <c r="I15" s="4"/>
      <c r="J15" s="4"/>
      <c r="K15" s="4"/>
      <c r="L15" s="4"/>
      <c r="M15" s="4"/>
      <c r="N15" s="4">
        <f t="shared" si="0"/>
        <v>34</v>
      </c>
    </row>
    <row r="16" spans="1:14" ht="16.5">
      <c r="A16" s="22"/>
      <c r="B16" s="3" t="s">
        <v>3</v>
      </c>
      <c r="C16" s="4"/>
      <c r="D16" s="4"/>
      <c r="E16" s="4">
        <v>0</v>
      </c>
      <c r="F16" s="4">
        <v>0</v>
      </c>
      <c r="G16" s="4">
        <v>3</v>
      </c>
      <c r="H16" s="4"/>
      <c r="I16" s="4"/>
      <c r="J16" s="4"/>
      <c r="K16" s="4"/>
      <c r="L16" s="4"/>
      <c r="M16" s="4"/>
      <c r="N16" s="4">
        <f t="shared" si="0"/>
        <v>3</v>
      </c>
    </row>
    <row r="17" spans="1:14" ht="16.5">
      <c r="A17" s="22"/>
      <c r="B17" s="3" t="s">
        <v>35</v>
      </c>
      <c r="C17" s="4"/>
      <c r="D17" s="4"/>
      <c r="E17" s="4">
        <v>0</v>
      </c>
      <c r="F17" s="4">
        <v>0</v>
      </c>
      <c r="G17" s="4">
        <v>8</v>
      </c>
      <c r="H17" s="4"/>
      <c r="I17" s="4"/>
      <c r="J17" s="4"/>
      <c r="K17" s="4"/>
      <c r="L17" s="4"/>
      <c r="M17" s="4"/>
      <c r="N17" s="4">
        <f t="shared" si="0"/>
        <v>8</v>
      </c>
    </row>
    <row r="18" spans="1:14" ht="16.5">
      <c r="A18" s="24" t="s">
        <v>31</v>
      </c>
      <c r="B18" s="3" t="s">
        <v>1</v>
      </c>
      <c r="C18" s="4"/>
      <c r="D18" s="4"/>
      <c r="E18" s="4">
        <v>20</v>
      </c>
      <c r="F18" s="4">
        <v>0</v>
      </c>
      <c r="G18" s="4">
        <v>4</v>
      </c>
      <c r="H18" s="4"/>
      <c r="I18" s="4"/>
      <c r="J18" s="4"/>
      <c r="K18" s="4"/>
      <c r="L18" s="4"/>
      <c r="M18" s="4"/>
      <c r="N18" s="4">
        <f t="shared" si="0"/>
        <v>24</v>
      </c>
    </row>
    <row r="19" spans="1:14" ht="16.5">
      <c r="A19" s="22"/>
      <c r="B19" s="3" t="s">
        <v>2</v>
      </c>
      <c r="C19" s="4"/>
      <c r="D19" s="4"/>
      <c r="E19" s="4">
        <v>3</v>
      </c>
      <c r="F19" s="4">
        <v>23</v>
      </c>
      <c r="G19" s="4">
        <v>5</v>
      </c>
      <c r="H19" s="4"/>
      <c r="I19" s="4"/>
      <c r="J19" s="4"/>
      <c r="K19" s="4"/>
      <c r="L19" s="4"/>
      <c r="M19" s="4"/>
      <c r="N19" s="4">
        <f t="shared" si="0"/>
        <v>31</v>
      </c>
    </row>
    <row r="20" spans="1:14" ht="16.5">
      <c r="A20" s="22"/>
      <c r="B20" s="3" t="s">
        <v>3</v>
      </c>
      <c r="C20" s="4"/>
      <c r="D20" s="4"/>
      <c r="E20" s="4">
        <v>0</v>
      </c>
      <c r="F20" s="4">
        <v>0</v>
      </c>
      <c r="G20" s="4">
        <v>5</v>
      </c>
      <c r="H20" s="4"/>
      <c r="I20" s="4"/>
      <c r="J20" s="4"/>
      <c r="K20" s="4"/>
      <c r="L20" s="4"/>
      <c r="M20" s="4"/>
      <c r="N20" s="4">
        <f t="shared" si="0"/>
        <v>5</v>
      </c>
    </row>
    <row r="21" spans="1:14" ht="16.5">
      <c r="A21" s="23"/>
      <c r="B21" s="3" t="s">
        <v>4</v>
      </c>
      <c r="C21" s="4"/>
      <c r="D21" s="4"/>
      <c r="E21" s="4">
        <v>0</v>
      </c>
      <c r="F21" s="4">
        <v>0</v>
      </c>
      <c r="G21" s="4">
        <v>8</v>
      </c>
      <c r="H21" s="4"/>
      <c r="I21" s="4"/>
      <c r="J21" s="4"/>
      <c r="K21" s="4"/>
      <c r="L21" s="4"/>
      <c r="M21" s="4"/>
      <c r="N21" s="4">
        <f t="shared" si="0"/>
        <v>8</v>
      </c>
    </row>
    <row r="22" spans="1:14" ht="16.5">
      <c r="A22" s="24" t="s">
        <v>54</v>
      </c>
      <c r="B22" s="3" t="s">
        <v>1</v>
      </c>
      <c r="C22" s="4"/>
      <c r="D22" s="4"/>
      <c r="E22" s="4">
        <v>19</v>
      </c>
      <c r="F22" s="4">
        <v>0</v>
      </c>
      <c r="G22" s="4">
        <v>9</v>
      </c>
      <c r="H22" s="4"/>
      <c r="I22" s="4"/>
      <c r="J22" s="4"/>
      <c r="K22" s="4"/>
      <c r="L22" s="4"/>
      <c r="M22" s="4"/>
      <c r="N22" s="4">
        <f t="shared" si="0"/>
        <v>28</v>
      </c>
    </row>
    <row r="23" spans="1:14" ht="16.5">
      <c r="A23" s="22"/>
      <c r="B23" s="3" t="s">
        <v>2</v>
      </c>
      <c r="C23" s="4"/>
      <c r="D23" s="4"/>
      <c r="E23" s="4">
        <v>4</v>
      </c>
      <c r="F23" s="4">
        <v>23</v>
      </c>
      <c r="G23" s="4">
        <v>3</v>
      </c>
      <c r="H23" s="4"/>
      <c r="I23" s="4"/>
      <c r="J23" s="4"/>
      <c r="K23" s="4"/>
      <c r="L23" s="4"/>
      <c r="M23" s="4"/>
      <c r="N23" s="4">
        <f t="shared" si="0"/>
        <v>30</v>
      </c>
    </row>
    <row r="24" spans="1:14" ht="16.5">
      <c r="A24" s="22"/>
      <c r="B24" s="3" t="s">
        <v>3</v>
      </c>
      <c r="C24" s="4"/>
      <c r="D24" s="4"/>
      <c r="E24" s="4">
        <v>0</v>
      </c>
      <c r="F24" s="4">
        <v>0</v>
      </c>
      <c r="G24" s="4">
        <v>4</v>
      </c>
      <c r="H24" s="4"/>
      <c r="I24" s="4"/>
      <c r="J24" s="4"/>
      <c r="K24" s="4"/>
      <c r="L24" s="4"/>
      <c r="M24" s="4"/>
      <c r="N24" s="4">
        <f t="shared" si="0"/>
        <v>4</v>
      </c>
    </row>
    <row r="25" spans="1:14" ht="16.5">
      <c r="A25" s="23"/>
      <c r="B25" s="3" t="s">
        <v>4</v>
      </c>
      <c r="C25" s="4"/>
      <c r="D25" s="4"/>
      <c r="E25" s="4">
        <v>0</v>
      </c>
      <c r="F25" s="4">
        <v>0</v>
      </c>
      <c r="G25" s="4">
        <v>5</v>
      </c>
      <c r="H25" s="4"/>
      <c r="I25" s="4"/>
      <c r="J25" s="4"/>
      <c r="K25" s="4"/>
      <c r="L25" s="4"/>
      <c r="M25" s="4"/>
      <c r="N25" s="4">
        <f t="shared" si="0"/>
        <v>5</v>
      </c>
    </row>
    <row r="26" spans="1:14" ht="16.5">
      <c r="A26" s="24" t="s">
        <v>32</v>
      </c>
      <c r="B26" s="3" t="s">
        <v>1</v>
      </c>
      <c r="C26" s="4"/>
      <c r="D26" s="4"/>
      <c r="E26" s="4">
        <v>20</v>
      </c>
      <c r="F26" s="4">
        <v>0</v>
      </c>
      <c r="G26" s="4">
        <v>8</v>
      </c>
      <c r="H26" s="4"/>
      <c r="I26" s="4"/>
      <c r="J26" s="4"/>
      <c r="K26" s="4"/>
      <c r="L26" s="4"/>
      <c r="M26" s="4"/>
      <c r="N26" s="4">
        <f t="shared" si="0"/>
        <v>28</v>
      </c>
    </row>
    <row r="27" spans="1:14" ht="16.5">
      <c r="A27" s="22"/>
      <c r="B27" s="3" t="s">
        <v>2</v>
      </c>
      <c r="C27" s="4"/>
      <c r="D27" s="4"/>
      <c r="E27" s="4">
        <v>3</v>
      </c>
      <c r="F27" s="4">
        <v>23</v>
      </c>
      <c r="G27" s="4">
        <v>5</v>
      </c>
      <c r="H27" s="4"/>
      <c r="I27" s="4"/>
      <c r="J27" s="4"/>
      <c r="K27" s="4"/>
      <c r="L27" s="4"/>
      <c r="M27" s="4"/>
      <c r="N27" s="4">
        <f t="shared" si="0"/>
        <v>31</v>
      </c>
    </row>
    <row r="28" spans="1:14" ht="16.5">
      <c r="A28" s="22"/>
      <c r="B28" s="3" t="s">
        <v>3</v>
      </c>
      <c r="C28" s="4"/>
      <c r="D28" s="4"/>
      <c r="E28" s="4">
        <v>0</v>
      </c>
      <c r="F28" s="4">
        <v>0</v>
      </c>
      <c r="G28" s="4">
        <v>3</v>
      </c>
      <c r="H28" s="4"/>
      <c r="I28" s="4"/>
      <c r="J28" s="4"/>
      <c r="K28" s="4"/>
      <c r="L28" s="4"/>
      <c r="M28" s="4"/>
      <c r="N28" s="4">
        <f t="shared" si="0"/>
        <v>3</v>
      </c>
    </row>
    <row r="29" spans="1:14" ht="16.5">
      <c r="A29" s="23"/>
      <c r="B29" s="3" t="s">
        <v>4</v>
      </c>
      <c r="C29" s="4"/>
      <c r="D29" s="4"/>
      <c r="E29" s="4">
        <v>0</v>
      </c>
      <c r="F29" s="4">
        <v>0</v>
      </c>
      <c r="G29" s="4">
        <v>6</v>
      </c>
      <c r="H29" s="4"/>
      <c r="I29" s="4"/>
      <c r="J29" s="4"/>
      <c r="K29" s="4"/>
      <c r="L29" s="4"/>
      <c r="M29" s="4"/>
      <c r="N29" s="4">
        <f t="shared" si="0"/>
        <v>6</v>
      </c>
    </row>
    <row r="30" spans="1:14" ht="16.5">
      <c r="A30" s="24" t="s">
        <v>33</v>
      </c>
      <c r="B30" s="3" t="s">
        <v>1</v>
      </c>
      <c r="C30" s="4"/>
      <c r="D30" s="4"/>
      <c r="E30" s="4">
        <v>23</v>
      </c>
      <c r="F30" s="4">
        <v>0</v>
      </c>
      <c r="G30" s="4">
        <v>8</v>
      </c>
      <c r="H30" s="4"/>
      <c r="I30" s="4"/>
      <c r="J30" s="4"/>
      <c r="K30" s="4"/>
      <c r="L30" s="4"/>
      <c r="M30" s="4"/>
      <c r="N30" s="4">
        <f t="shared" si="0"/>
        <v>31</v>
      </c>
    </row>
    <row r="31" spans="1:14" ht="16.5">
      <c r="A31" s="22"/>
      <c r="B31" s="3" t="s">
        <v>2</v>
      </c>
      <c r="C31" s="4"/>
      <c r="D31" s="4"/>
      <c r="E31" s="4">
        <v>0</v>
      </c>
      <c r="F31" s="4">
        <v>23</v>
      </c>
      <c r="G31" s="4">
        <v>4</v>
      </c>
      <c r="H31" s="4"/>
      <c r="I31" s="4"/>
      <c r="J31" s="4"/>
      <c r="K31" s="4"/>
      <c r="L31" s="4"/>
      <c r="M31" s="4"/>
      <c r="N31" s="4">
        <f t="shared" si="0"/>
        <v>27</v>
      </c>
    </row>
    <row r="32" spans="1:14" ht="16.5">
      <c r="A32" s="22"/>
      <c r="B32" s="3" t="s">
        <v>3</v>
      </c>
      <c r="C32" s="4"/>
      <c r="D32" s="4"/>
      <c r="E32" s="4">
        <v>0</v>
      </c>
      <c r="F32" s="4">
        <v>0</v>
      </c>
      <c r="G32" s="4">
        <v>9</v>
      </c>
      <c r="H32" s="4"/>
      <c r="I32" s="4"/>
      <c r="J32" s="4"/>
      <c r="K32" s="4"/>
      <c r="L32" s="4"/>
      <c r="M32" s="4"/>
      <c r="N32" s="4">
        <f t="shared" si="0"/>
        <v>9</v>
      </c>
    </row>
    <row r="33" spans="1:14" ht="16.5">
      <c r="A33" s="23"/>
      <c r="B33" s="3" t="s">
        <v>4</v>
      </c>
      <c r="C33" s="4"/>
      <c r="D33" s="4"/>
      <c r="E33" s="4">
        <v>0</v>
      </c>
      <c r="F33" s="4">
        <v>0</v>
      </c>
      <c r="G33" s="4">
        <v>1</v>
      </c>
      <c r="H33" s="4"/>
      <c r="I33" s="4"/>
      <c r="J33" s="4"/>
      <c r="K33" s="4"/>
      <c r="L33" s="4"/>
      <c r="M33" s="4"/>
      <c r="N33" s="4">
        <f t="shared" si="0"/>
        <v>1</v>
      </c>
    </row>
    <row r="34" spans="1:14" ht="16.5">
      <c r="A34" s="25" t="s">
        <v>34</v>
      </c>
      <c r="B34" s="3" t="s">
        <v>1</v>
      </c>
      <c r="C34" s="4"/>
      <c r="D34" s="4"/>
      <c r="E34" s="4">
        <v>23</v>
      </c>
      <c r="F34" s="4">
        <v>0</v>
      </c>
      <c r="G34" s="4">
        <v>14</v>
      </c>
      <c r="H34" s="4"/>
      <c r="I34" s="4"/>
      <c r="J34" s="4"/>
      <c r="K34" s="4"/>
      <c r="L34" s="4"/>
      <c r="M34" s="4"/>
      <c r="N34" s="4">
        <f t="shared" si="0"/>
        <v>37</v>
      </c>
    </row>
    <row r="35" spans="1:14" ht="16.5">
      <c r="A35" s="22"/>
      <c r="B35" s="3" t="s">
        <v>2</v>
      </c>
      <c r="C35" s="4"/>
      <c r="D35" s="4"/>
      <c r="E35" s="4">
        <v>0</v>
      </c>
      <c r="F35" s="4">
        <v>23</v>
      </c>
      <c r="G35" s="4">
        <v>6</v>
      </c>
      <c r="H35" s="4"/>
      <c r="I35" s="4"/>
      <c r="J35" s="4"/>
      <c r="K35" s="4"/>
      <c r="L35" s="4"/>
      <c r="M35" s="4"/>
      <c r="N35" s="4">
        <f t="shared" si="0"/>
        <v>29</v>
      </c>
    </row>
    <row r="36" spans="1:14" ht="16.5">
      <c r="A36" s="22"/>
      <c r="B36" s="3" t="s">
        <v>3</v>
      </c>
      <c r="C36" s="4"/>
      <c r="D36" s="4"/>
      <c r="E36" s="4">
        <v>0</v>
      </c>
      <c r="F36" s="4">
        <v>0</v>
      </c>
      <c r="G36" s="4">
        <v>1</v>
      </c>
      <c r="H36" s="4"/>
      <c r="I36" s="4"/>
      <c r="J36" s="4"/>
      <c r="K36" s="4"/>
      <c r="L36" s="4"/>
      <c r="M36" s="4"/>
      <c r="N36" s="4">
        <f t="shared" si="0"/>
        <v>1</v>
      </c>
    </row>
    <row r="37" spans="1:14" ht="16.5">
      <c r="A37" s="23"/>
      <c r="B37" s="3" t="s">
        <v>4</v>
      </c>
      <c r="C37" s="4"/>
      <c r="D37" s="4"/>
      <c r="E37" s="4">
        <v>0</v>
      </c>
      <c r="F37" s="4">
        <v>0</v>
      </c>
      <c r="G37" s="4">
        <v>0</v>
      </c>
      <c r="H37" s="4"/>
      <c r="I37" s="4"/>
      <c r="J37" s="4"/>
      <c r="K37" s="4"/>
      <c r="L37" s="4"/>
      <c r="M37" s="4"/>
      <c r="N37" s="4">
        <f t="shared" si="0"/>
        <v>0</v>
      </c>
    </row>
    <row r="38" spans="1:14" ht="16.5">
      <c r="A38" s="21" t="s">
        <v>55</v>
      </c>
      <c r="B38" s="3" t="s">
        <v>1</v>
      </c>
      <c r="C38" s="4"/>
      <c r="D38" s="4"/>
      <c r="E38" s="4">
        <v>20</v>
      </c>
      <c r="F38" s="4">
        <v>0</v>
      </c>
      <c r="G38" s="4">
        <v>7</v>
      </c>
      <c r="H38" s="4"/>
      <c r="I38" s="4"/>
      <c r="J38" s="4"/>
      <c r="K38" s="4"/>
      <c r="L38" s="4"/>
      <c r="M38" s="4"/>
      <c r="N38" s="4">
        <f t="shared" si="0"/>
        <v>27</v>
      </c>
    </row>
    <row r="39" spans="1:14" ht="16.5">
      <c r="A39" s="22"/>
      <c r="B39" s="3" t="s">
        <v>2</v>
      </c>
      <c r="C39" s="4"/>
      <c r="D39" s="4"/>
      <c r="E39" s="4">
        <v>3</v>
      </c>
      <c r="F39" s="4">
        <v>23</v>
      </c>
      <c r="G39" s="4">
        <v>9</v>
      </c>
      <c r="H39" s="4"/>
      <c r="I39" s="4"/>
      <c r="J39" s="4"/>
      <c r="K39" s="4"/>
      <c r="L39" s="4"/>
      <c r="M39" s="4"/>
      <c r="N39" s="4">
        <f t="shared" si="0"/>
        <v>35</v>
      </c>
    </row>
    <row r="40" spans="1:14" ht="16.5">
      <c r="A40" s="22"/>
      <c r="B40" s="3" t="s">
        <v>3</v>
      </c>
      <c r="C40" s="4"/>
      <c r="D40" s="4"/>
      <c r="E40" s="4">
        <v>0</v>
      </c>
      <c r="F40" s="4">
        <v>0</v>
      </c>
      <c r="G40" s="4">
        <v>4</v>
      </c>
      <c r="H40" s="4"/>
      <c r="I40" s="4"/>
      <c r="J40" s="4"/>
      <c r="K40" s="4"/>
      <c r="L40" s="4"/>
      <c r="M40" s="4"/>
      <c r="N40" s="4">
        <f t="shared" si="0"/>
        <v>4</v>
      </c>
    </row>
    <row r="41" spans="1:14" ht="16.5">
      <c r="A41" s="23"/>
      <c r="B41" s="3" t="s">
        <v>4</v>
      </c>
      <c r="C41" s="4"/>
      <c r="D41" s="4"/>
      <c r="E41" s="4">
        <v>0</v>
      </c>
      <c r="F41" s="4">
        <v>0</v>
      </c>
      <c r="G41" s="4">
        <v>0</v>
      </c>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0">
      <selection activeCell="C42" sqref="C42"/>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4" t="s">
        <v>0</v>
      </c>
      <c r="B2" s="18" t="s">
        <v>50</v>
      </c>
      <c r="C2" s="4">
        <v>0</v>
      </c>
      <c r="D2" s="4"/>
      <c r="E2" s="4"/>
      <c r="F2" s="4"/>
      <c r="G2" s="4"/>
      <c r="H2" s="4"/>
      <c r="I2" s="4"/>
      <c r="J2" s="4"/>
      <c r="K2" s="4"/>
      <c r="L2" s="4"/>
      <c r="M2" s="4"/>
      <c r="N2" s="4">
        <f>SUM(C2:L2)</f>
        <v>0</v>
      </c>
    </row>
    <row r="3" spans="1:14" ht="16.5">
      <c r="A3" s="22"/>
      <c r="B3" s="18" t="s">
        <v>51</v>
      </c>
      <c r="C3" s="4">
        <v>23</v>
      </c>
      <c r="D3" s="4"/>
      <c r="E3" s="4"/>
      <c r="F3" s="4"/>
      <c r="G3" s="4"/>
      <c r="H3" s="4"/>
      <c r="I3" s="4"/>
      <c r="J3" s="4"/>
      <c r="K3" s="4"/>
      <c r="L3" s="4"/>
      <c r="M3" s="4"/>
      <c r="N3" s="4">
        <f aca="true" t="shared" si="0" ref="N3:N41">SUM(C3:M3)</f>
        <v>23</v>
      </c>
    </row>
    <row r="4" spans="1:14" ht="16.5">
      <c r="A4" s="22"/>
      <c r="B4" s="18" t="s">
        <v>52</v>
      </c>
      <c r="C4" s="4">
        <v>0</v>
      </c>
      <c r="D4" s="4"/>
      <c r="E4" s="4"/>
      <c r="F4" s="4"/>
      <c r="G4" s="4"/>
      <c r="H4" s="4"/>
      <c r="I4" s="4"/>
      <c r="J4" s="4"/>
      <c r="K4" s="4"/>
      <c r="L4" s="4"/>
      <c r="M4" s="4"/>
      <c r="N4" s="4">
        <f t="shared" si="0"/>
        <v>0</v>
      </c>
    </row>
    <row r="5" spans="1:14" ht="16.5">
      <c r="A5" s="24" t="s">
        <v>5</v>
      </c>
      <c r="B5" s="18" t="s">
        <v>50</v>
      </c>
      <c r="C5" s="4">
        <v>0</v>
      </c>
      <c r="D5" s="4"/>
      <c r="E5" s="4"/>
      <c r="F5" s="4"/>
      <c r="G5" s="4"/>
      <c r="H5" s="4"/>
      <c r="I5" s="4"/>
      <c r="J5" s="4"/>
      <c r="K5" s="4"/>
      <c r="L5" s="4"/>
      <c r="M5" s="4"/>
      <c r="N5" s="4">
        <f t="shared" si="0"/>
        <v>0</v>
      </c>
    </row>
    <row r="6" spans="1:14" ht="16.5">
      <c r="A6" s="22"/>
      <c r="B6" s="18" t="s">
        <v>51</v>
      </c>
      <c r="C6" s="4">
        <v>21</v>
      </c>
      <c r="D6" s="4"/>
      <c r="E6" s="4"/>
      <c r="F6" s="4"/>
      <c r="G6" s="4"/>
      <c r="H6" s="4"/>
      <c r="I6" s="4"/>
      <c r="J6" s="4"/>
      <c r="K6" s="4"/>
      <c r="L6" s="4"/>
      <c r="M6" s="4"/>
      <c r="N6" s="4">
        <f t="shared" si="0"/>
        <v>21</v>
      </c>
    </row>
    <row r="7" spans="1:14" ht="16.5">
      <c r="A7" s="22"/>
      <c r="B7" s="18" t="s">
        <v>52</v>
      </c>
      <c r="C7" s="4">
        <v>2</v>
      </c>
      <c r="D7" s="4"/>
      <c r="E7" s="4"/>
      <c r="F7" s="4"/>
      <c r="G7" s="4"/>
      <c r="H7" s="4"/>
      <c r="I7" s="4"/>
      <c r="J7" s="4"/>
      <c r="K7" s="4"/>
      <c r="L7" s="4"/>
      <c r="M7" s="4"/>
      <c r="N7" s="4">
        <f t="shared" si="0"/>
        <v>2</v>
      </c>
    </row>
    <row r="8" spans="1:14" ht="16.5">
      <c r="A8" s="24" t="s">
        <v>48</v>
      </c>
      <c r="B8" s="3" t="s">
        <v>1</v>
      </c>
      <c r="C8" s="4">
        <v>4</v>
      </c>
      <c r="D8" s="4"/>
      <c r="E8" s="4"/>
      <c r="F8" s="4"/>
      <c r="G8" s="4"/>
      <c r="H8" s="4"/>
      <c r="I8" s="4"/>
      <c r="J8" s="4"/>
      <c r="K8" s="4"/>
      <c r="L8" s="4"/>
      <c r="M8" s="4"/>
      <c r="N8" s="4">
        <f t="shared" si="0"/>
        <v>4</v>
      </c>
    </row>
    <row r="9" spans="1:14" ht="16.5">
      <c r="A9" s="22"/>
      <c r="B9" s="3" t="s">
        <v>2</v>
      </c>
      <c r="C9" s="4">
        <v>7</v>
      </c>
      <c r="D9" s="4"/>
      <c r="E9" s="4"/>
      <c r="F9" s="4"/>
      <c r="G9" s="4"/>
      <c r="H9" s="4"/>
      <c r="I9" s="4"/>
      <c r="J9" s="4"/>
      <c r="K9" s="4"/>
      <c r="L9" s="4"/>
      <c r="M9" s="4"/>
      <c r="N9" s="4">
        <f t="shared" si="0"/>
        <v>7</v>
      </c>
    </row>
    <row r="10" spans="1:14" ht="16.5">
      <c r="A10" s="22"/>
      <c r="B10" s="3" t="s">
        <v>3</v>
      </c>
      <c r="C10" s="4">
        <v>11</v>
      </c>
      <c r="D10" s="4"/>
      <c r="E10" s="4"/>
      <c r="F10" s="4"/>
      <c r="G10" s="4"/>
      <c r="H10" s="4"/>
      <c r="I10" s="4"/>
      <c r="J10" s="4"/>
      <c r="K10" s="4"/>
      <c r="L10" s="4"/>
      <c r="M10" s="4"/>
      <c r="N10" s="4">
        <f t="shared" si="0"/>
        <v>11</v>
      </c>
    </row>
    <row r="11" spans="1:14" ht="16.5">
      <c r="A11" s="22"/>
      <c r="B11" s="3" t="s">
        <v>26</v>
      </c>
      <c r="C11" s="4">
        <v>0</v>
      </c>
      <c r="D11" s="4"/>
      <c r="E11" s="4"/>
      <c r="F11" s="4"/>
      <c r="G11" s="4"/>
      <c r="H11" s="4"/>
      <c r="I11" s="4"/>
      <c r="J11" s="4"/>
      <c r="K11" s="4"/>
      <c r="L11" s="4"/>
      <c r="M11" s="4"/>
      <c r="N11" s="4">
        <f t="shared" si="0"/>
        <v>0</v>
      </c>
    </row>
    <row r="12" spans="1:14" ht="16.5">
      <c r="A12" s="22"/>
      <c r="B12" s="18" t="s">
        <v>27</v>
      </c>
      <c r="C12" s="4">
        <v>1</v>
      </c>
      <c r="D12" s="4"/>
      <c r="E12" s="4"/>
      <c r="F12" s="4"/>
      <c r="G12" s="4"/>
      <c r="H12" s="4"/>
      <c r="I12" s="4"/>
      <c r="J12" s="4"/>
      <c r="K12" s="4"/>
      <c r="L12" s="4"/>
      <c r="M12" s="4"/>
      <c r="N12" s="4">
        <f t="shared" si="0"/>
        <v>1</v>
      </c>
    </row>
    <row r="13" spans="1:14" ht="16.5">
      <c r="A13" s="23"/>
      <c r="B13" s="18" t="s">
        <v>53</v>
      </c>
      <c r="C13" s="4">
        <v>0</v>
      </c>
      <c r="D13" s="4"/>
      <c r="E13" s="4"/>
      <c r="F13" s="4"/>
      <c r="G13" s="4"/>
      <c r="H13" s="4"/>
      <c r="I13" s="4"/>
      <c r="J13" s="4"/>
      <c r="K13" s="4"/>
      <c r="L13" s="4"/>
      <c r="M13" s="4"/>
      <c r="N13" s="4">
        <f t="shared" si="0"/>
        <v>0</v>
      </c>
    </row>
    <row r="14" spans="1:14" ht="16.5">
      <c r="A14" s="24" t="s">
        <v>49</v>
      </c>
      <c r="B14" s="3" t="s">
        <v>1</v>
      </c>
      <c r="C14" s="4">
        <v>10</v>
      </c>
      <c r="D14" s="4"/>
      <c r="E14" s="4"/>
      <c r="F14" s="4"/>
      <c r="G14" s="4"/>
      <c r="H14" s="4"/>
      <c r="I14" s="4"/>
      <c r="J14" s="4"/>
      <c r="K14" s="4"/>
      <c r="L14" s="4"/>
      <c r="M14" s="4"/>
      <c r="N14" s="4">
        <f t="shared" si="0"/>
        <v>10</v>
      </c>
    </row>
    <row r="15" spans="1:14" ht="16.5">
      <c r="A15" s="22"/>
      <c r="B15" s="3" t="s">
        <v>2</v>
      </c>
      <c r="C15" s="4">
        <v>13</v>
      </c>
      <c r="D15" s="4"/>
      <c r="E15" s="4"/>
      <c r="F15" s="4"/>
      <c r="G15" s="4"/>
      <c r="H15" s="4"/>
      <c r="I15" s="4"/>
      <c r="J15" s="4"/>
      <c r="K15" s="4"/>
      <c r="L15" s="4"/>
      <c r="M15" s="4"/>
      <c r="N15" s="4">
        <f t="shared" si="0"/>
        <v>13</v>
      </c>
    </row>
    <row r="16" spans="1:14" ht="16.5">
      <c r="A16" s="22"/>
      <c r="B16" s="3" t="s">
        <v>3</v>
      </c>
      <c r="C16" s="4">
        <v>0</v>
      </c>
      <c r="D16" s="4"/>
      <c r="E16" s="4"/>
      <c r="F16" s="4"/>
      <c r="G16" s="4"/>
      <c r="H16" s="4"/>
      <c r="I16" s="4"/>
      <c r="J16" s="4"/>
      <c r="K16" s="4"/>
      <c r="L16" s="4"/>
      <c r="M16" s="4"/>
      <c r="N16" s="4">
        <f t="shared" si="0"/>
        <v>0</v>
      </c>
    </row>
    <row r="17" spans="1:14" ht="16.5">
      <c r="A17" s="22"/>
      <c r="B17" s="3" t="s">
        <v>35</v>
      </c>
      <c r="C17" s="4">
        <v>0</v>
      </c>
      <c r="D17" s="4"/>
      <c r="E17" s="4"/>
      <c r="F17" s="4"/>
      <c r="G17" s="4"/>
      <c r="H17" s="4"/>
      <c r="I17" s="4"/>
      <c r="J17" s="4"/>
      <c r="K17" s="4"/>
      <c r="L17" s="4"/>
      <c r="M17" s="4"/>
      <c r="N17" s="4">
        <f t="shared" si="0"/>
        <v>0</v>
      </c>
    </row>
    <row r="18" spans="1:14" ht="16.5">
      <c r="A18" s="24" t="s">
        <v>31</v>
      </c>
      <c r="B18" s="3" t="s">
        <v>1</v>
      </c>
      <c r="C18" s="4">
        <v>2</v>
      </c>
      <c r="D18" s="4"/>
      <c r="E18" s="4"/>
      <c r="F18" s="4"/>
      <c r="G18" s="4"/>
      <c r="H18" s="4"/>
      <c r="I18" s="4"/>
      <c r="J18" s="4"/>
      <c r="K18" s="4"/>
      <c r="L18" s="4"/>
      <c r="M18" s="4"/>
      <c r="N18" s="4">
        <f t="shared" si="0"/>
        <v>2</v>
      </c>
    </row>
    <row r="19" spans="1:14" ht="16.5">
      <c r="A19" s="22"/>
      <c r="B19" s="3" t="s">
        <v>2</v>
      </c>
      <c r="C19" s="4">
        <v>7</v>
      </c>
      <c r="D19" s="4"/>
      <c r="E19" s="4"/>
      <c r="F19" s="4"/>
      <c r="G19" s="4"/>
      <c r="H19" s="4"/>
      <c r="I19" s="4"/>
      <c r="J19" s="4"/>
      <c r="K19" s="4"/>
      <c r="L19" s="4"/>
      <c r="M19" s="4"/>
      <c r="N19" s="4">
        <f t="shared" si="0"/>
        <v>7</v>
      </c>
    </row>
    <row r="20" spans="1:14" ht="16.5">
      <c r="A20" s="22"/>
      <c r="B20" s="3" t="s">
        <v>3</v>
      </c>
      <c r="C20" s="4">
        <v>14</v>
      </c>
      <c r="D20" s="4"/>
      <c r="E20" s="4"/>
      <c r="F20" s="4"/>
      <c r="G20" s="4"/>
      <c r="H20" s="4"/>
      <c r="I20" s="4"/>
      <c r="J20" s="4"/>
      <c r="K20" s="4"/>
      <c r="L20" s="4"/>
      <c r="M20" s="4"/>
      <c r="N20" s="4">
        <f t="shared" si="0"/>
        <v>14</v>
      </c>
    </row>
    <row r="21" spans="1:14" ht="16.5">
      <c r="A21" s="23"/>
      <c r="B21" s="3" t="s">
        <v>4</v>
      </c>
      <c r="C21" s="4">
        <v>0</v>
      </c>
      <c r="D21" s="4"/>
      <c r="E21" s="4"/>
      <c r="F21" s="4"/>
      <c r="G21" s="4"/>
      <c r="H21" s="4"/>
      <c r="I21" s="4"/>
      <c r="J21" s="4"/>
      <c r="K21" s="4"/>
      <c r="L21" s="4"/>
      <c r="M21" s="4"/>
      <c r="N21" s="4">
        <f t="shared" si="0"/>
        <v>0</v>
      </c>
    </row>
    <row r="22" spans="1:14" ht="16.5">
      <c r="A22" s="24" t="s">
        <v>54</v>
      </c>
      <c r="B22" s="3" t="s">
        <v>1</v>
      </c>
      <c r="C22" s="4">
        <v>6</v>
      </c>
      <c r="D22" s="4"/>
      <c r="E22" s="4"/>
      <c r="F22" s="4"/>
      <c r="G22" s="4"/>
      <c r="H22" s="4"/>
      <c r="I22" s="4"/>
      <c r="J22" s="4"/>
      <c r="K22" s="4"/>
      <c r="L22" s="4"/>
      <c r="M22" s="4"/>
      <c r="N22" s="4">
        <f t="shared" si="0"/>
        <v>6</v>
      </c>
    </row>
    <row r="23" spans="1:14" ht="16.5">
      <c r="A23" s="22"/>
      <c r="B23" s="3" t="s">
        <v>2</v>
      </c>
      <c r="C23" s="4">
        <v>4</v>
      </c>
      <c r="D23" s="4"/>
      <c r="E23" s="4"/>
      <c r="F23" s="4"/>
      <c r="G23" s="4"/>
      <c r="H23" s="4"/>
      <c r="I23" s="4"/>
      <c r="J23" s="4"/>
      <c r="K23" s="4"/>
      <c r="L23" s="4"/>
      <c r="M23" s="4"/>
      <c r="N23" s="4">
        <f t="shared" si="0"/>
        <v>4</v>
      </c>
    </row>
    <row r="24" spans="1:14" ht="16.5">
      <c r="A24" s="22"/>
      <c r="B24" s="3" t="s">
        <v>3</v>
      </c>
      <c r="C24" s="4">
        <v>12</v>
      </c>
      <c r="D24" s="4"/>
      <c r="E24" s="4"/>
      <c r="F24" s="4"/>
      <c r="G24" s="4"/>
      <c r="H24" s="4"/>
      <c r="I24" s="4"/>
      <c r="J24" s="4"/>
      <c r="K24" s="4"/>
      <c r="L24" s="4"/>
      <c r="M24" s="4"/>
      <c r="N24" s="4">
        <f t="shared" si="0"/>
        <v>12</v>
      </c>
    </row>
    <row r="25" spans="1:14" ht="16.5">
      <c r="A25" s="23"/>
      <c r="B25" s="3" t="s">
        <v>4</v>
      </c>
      <c r="C25" s="4">
        <v>1</v>
      </c>
      <c r="D25" s="4"/>
      <c r="E25" s="4"/>
      <c r="F25" s="4"/>
      <c r="G25" s="4"/>
      <c r="H25" s="4"/>
      <c r="I25" s="4"/>
      <c r="J25" s="4"/>
      <c r="K25" s="4"/>
      <c r="L25" s="4"/>
      <c r="M25" s="4"/>
      <c r="N25" s="4">
        <f t="shared" si="0"/>
        <v>1</v>
      </c>
    </row>
    <row r="26" spans="1:14" ht="16.5">
      <c r="A26" s="24" t="s">
        <v>32</v>
      </c>
      <c r="B26" s="3" t="s">
        <v>1</v>
      </c>
      <c r="C26" s="4">
        <v>0</v>
      </c>
      <c r="D26" s="4"/>
      <c r="E26" s="4"/>
      <c r="F26" s="4"/>
      <c r="G26" s="4"/>
      <c r="H26" s="4"/>
      <c r="I26" s="4"/>
      <c r="J26" s="4"/>
      <c r="K26" s="4"/>
      <c r="L26" s="4"/>
      <c r="M26" s="4"/>
      <c r="N26" s="4">
        <f t="shared" si="0"/>
        <v>0</v>
      </c>
    </row>
    <row r="27" spans="1:14" ht="16.5">
      <c r="A27" s="22"/>
      <c r="B27" s="3" t="s">
        <v>2</v>
      </c>
      <c r="C27" s="4">
        <v>8</v>
      </c>
      <c r="D27" s="4"/>
      <c r="E27" s="4"/>
      <c r="F27" s="4"/>
      <c r="G27" s="4"/>
      <c r="H27" s="4"/>
      <c r="I27" s="4"/>
      <c r="J27" s="4"/>
      <c r="K27" s="4"/>
      <c r="L27" s="4"/>
      <c r="M27" s="4"/>
      <c r="N27" s="4">
        <f t="shared" si="0"/>
        <v>8</v>
      </c>
    </row>
    <row r="28" spans="1:14" ht="16.5">
      <c r="A28" s="22"/>
      <c r="B28" s="3" t="s">
        <v>3</v>
      </c>
      <c r="C28" s="4">
        <v>9</v>
      </c>
      <c r="D28" s="4"/>
      <c r="E28" s="4"/>
      <c r="F28" s="4"/>
      <c r="G28" s="4"/>
      <c r="H28" s="4"/>
      <c r="I28" s="4"/>
      <c r="J28" s="4"/>
      <c r="K28" s="4"/>
      <c r="L28" s="4"/>
      <c r="M28" s="4"/>
      <c r="N28" s="4">
        <f t="shared" si="0"/>
        <v>9</v>
      </c>
    </row>
    <row r="29" spans="1:14" ht="16.5">
      <c r="A29" s="23"/>
      <c r="B29" s="3" t="s">
        <v>4</v>
      </c>
      <c r="C29" s="4">
        <v>6</v>
      </c>
      <c r="D29" s="4"/>
      <c r="E29" s="4"/>
      <c r="F29" s="4"/>
      <c r="G29" s="4"/>
      <c r="H29" s="4"/>
      <c r="I29" s="4"/>
      <c r="J29" s="4"/>
      <c r="K29" s="4"/>
      <c r="L29" s="4"/>
      <c r="M29" s="4"/>
      <c r="N29" s="4">
        <f t="shared" si="0"/>
        <v>6</v>
      </c>
    </row>
    <row r="30" spans="1:14" ht="16.5">
      <c r="A30" s="24" t="s">
        <v>33</v>
      </c>
      <c r="B30" s="3" t="s">
        <v>1</v>
      </c>
      <c r="C30" s="4">
        <v>2</v>
      </c>
      <c r="D30" s="4"/>
      <c r="E30" s="4"/>
      <c r="F30" s="4"/>
      <c r="G30" s="4"/>
      <c r="H30" s="4"/>
      <c r="I30" s="4"/>
      <c r="J30" s="4"/>
      <c r="K30" s="4"/>
      <c r="L30" s="4"/>
      <c r="M30" s="4"/>
      <c r="N30" s="4">
        <f t="shared" si="0"/>
        <v>2</v>
      </c>
    </row>
    <row r="31" spans="1:14" ht="16.5">
      <c r="A31" s="22"/>
      <c r="B31" s="3" t="s">
        <v>2</v>
      </c>
      <c r="C31" s="4">
        <v>6</v>
      </c>
      <c r="D31" s="4"/>
      <c r="E31" s="4"/>
      <c r="F31" s="4"/>
      <c r="G31" s="4"/>
      <c r="H31" s="4"/>
      <c r="I31" s="4"/>
      <c r="J31" s="4"/>
      <c r="K31" s="4"/>
      <c r="L31" s="4"/>
      <c r="M31" s="4"/>
      <c r="N31" s="4">
        <f t="shared" si="0"/>
        <v>6</v>
      </c>
    </row>
    <row r="32" spans="1:14" ht="16.5">
      <c r="A32" s="22"/>
      <c r="B32" s="3" t="s">
        <v>3</v>
      </c>
      <c r="C32" s="4">
        <v>12</v>
      </c>
      <c r="D32" s="4"/>
      <c r="E32" s="4"/>
      <c r="F32" s="4"/>
      <c r="G32" s="4"/>
      <c r="H32" s="4"/>
      <c r="I32" s="4"/>
      <c r="J32" s="4"/>
      <c r="K32" s="4"/>
      <c r="L32" s="4"/>
      <c r="M32" s="4"/>
      <c r="N32" s="4">
        <f t="shared" si="0"/>
        <v>12</v>
      </c>
    </row>
    <row r="33" spans="1:14" ht="16.5">
      <c r="A33" s="23"/>
      <c r="B33" s="3" t="s">
        <v>4</v>
      </c>
      <c r="C33" s="4">
        <v>2</v>
      </c>
      <c r="D33" s="4"/>
      <c r="E33" s="4"/>
      <c r="F33" s="4"/>
      <c r="G33" s="4"/>
      <c r="H33" s="4"/>
      <c r="I33" s="4"/>
      <c r="J33" s="4"/>
      <c r="K33" s="4"/>
      <c r="L33" s="4"/>
      <c r="M33" s="4"/>
      <c r="N33" s="4">
        <f t="shared" si="0"/>
        <v>2</v>
      </c>
    </row>
    <row r="34" spans="1:14" ht="16.5">
      <c r="A34" s="25" t="s">
        <v>34</v>
      </c>
      <c r="B34" s="3" t="s">
        <v>1</v>
      </c>
      <c r="C34" s="4">
        <v>5</v>
      </c>
      <c r="D34" s="4"/>
      <c r="E34" s="4"/>
      <c r="F34" s="4"/>
      <c r="G34" s="4"/>
      <c r="H34" s="4"/>
      <c r="I34" s="4"/>
      <c r="J34" s="4"/>
      <c r="K34" s="4"/>
      <c r="L34" s="4"/>
      <c r="M34" s="4"/>
      <c r="N34" s="4">
        <f t="shared" si="0"/>
        <v>5</v>
      </c>
    </row>
    <row r="35" spans="1:14" ht="16.5">
      <c r="A35" s="22"/>
      <c r="B35" s="3" t="s">
        <v>2</v>
      </c>
      <c r="C35" s="4">
        <v>15</v>
      </c>
      <c r="D35" s="4"/>
      <c r="E35" s="4"/>
      <c r="F35" s="4"/>
      <c r="G35" s="4"/>
      <c r="H35" s="4"/>
      <c r="I35" s="4"/>
      <c r="J35" s="4"/>
      <c r="K35" s="4"/>
      <c r="L35" s="4"/>
      <c r="M35" s="4"/>
      <c r="N35" s="4">
        <f t="shared" si="0"/>
        <v>15</v>
      </c>
    </row>
    <row r="36" spans="1:14" ht="16.5">
      <c r="A36" s="22"/>
      <c r="B36" s="3" t="s">
        <v>3</v>
      </c>
      <c r="C36" s="4">
        <v>3</v>
      </c>
      <c r="D36" s="4"/>
      <c r="E36" s="4"/>
      <c r="F36" s="4"/>
      <c r="G36" s="4"/>
      <c r="H36" s="4"/>
      <c r="I36" s="4"/>
      <c r="J36" s="4"/>
      <c r="K36" s="4"/>
      <c r="L36" s="4"/>
      <c r="M36" s="4"/>
      <c r="N36" s="4">
        <f t="shared" si="0"/>
        <v>3</v>
      </c>
    </row>
    <row r="37" spans="1:14" ht="16.5">
      <c r="A37" s="23"/>
      <c r="B37" s="3" t="s">
        <v>4</v>
      </c>
      <c r="C37" s="4">
        <v>0</v>
      </c>
      <c r="D37" s="4"/>
      <c r="E37" s="4"/>
      <c r="F37" s="4"/>
      <c r="G37" s="4"/>
      <c r="H37" s="4"/>
      <c r="I37" s="4"/>
      <c r="J37" s="4"/>
      <c r="K37" s="4"/>
      <c r="L37" s="4"/>
      <c r="M37" s="4"/>
      <c r="N37" s="4">
        <f t="shared" si="0"/>
        <v>0</v>
      </c>
    </row>
    <row r="38" spans="1:14" ht="16.5">
      <c r="A38" s="21" t="s">
        <v>55</v>
      </c>
      <c r="B38" s="3" t="s">
        <v>1</v>
      </c>
      <c r="C38" s="4">
        <v>0</v>
      </c>
      <c r="D38" s="4"/>
      <c r="E38" s="4"/>
      <c r="F38" s="4"/>
      <c r="G38" s="4"/>
      <c r="H38" s="4"/>
      <c r="I38" s="4"/>
      <c r="J38" s="4"/>
      <c r="K38" s="4"/>
      <c r="L38" s="4"/>
      <c r="M38" s="4"/>
      <c r="N38" s="4">
        <f t="shared" si="0"/>
        <v>0</v>
      </c>
    </row>
    <row r="39" spans="1:14" ht="16.5">
      <c r="A39" s="22"/>
      <c r="B39" s="3" t="s">
        <v>2</v>
      </c>
      <c r="C39" s="4">
        <v>8</v>
      </c>
      <c r="D39" s="4"/>
      <c r="E39" s="4"/>
      <c r="F39" s="4"/>
      <c r="G39" s="4"/>
      <c r="H39" s="4"/>
      <c r="I39" s="4"/>
      <c r="J39" s="4"/>
      <c r="K39" s="4"/>
      <c r="L39" s="4"/>
      <c r="M39" s="4"/>
      <c r="N39" s="4">
        <f t="shared" si="0"/>
        <v>8</v>
      </c>
    </row>
    <row r="40" spans="1:14" ht="16.5">
      <c r="A40" s="22"/>
      <c r="B40" s="3" t="s">
        <v>3</v>
      </c>
      <c r="C40" s="4">
        <v>15</v>
      </c>
      <c r="D40" s="4"/>
      <c r="E40" s="4"/>
      <c r="F40" s="4"/>
      <c r="G40" s="4"/>
      <c r="H40" s="4"/>
      <c r="I40" s="4"/>
      <c r="J40" s="4"/>
      <c r="K40" s="4"/>
      <c r="L40" s="4"/>
      <c r="M40" s="4"/>
      <c r="N40" s="4">
        <f t="shared" si="0"/>
        <v>15</v>
      </c>
    </row>
    <row r="41" spans="1:14" ht="16.5">
      <c r="A41" s="23"/>
      <c r="B41" s="3" t="s">
        <v>4</v>
      </c>
      <c r="C41" s="4">
        <v>0</v>
      </c>
      <c r="D41" s="4"/>
      <c r="E41" s="4"/>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1">
      <selection activeCell="F42" sqref="F42"/>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4" t="s">
        <v>0</v>
      </c>
      <c r="B2" s="18" t="s">
        <v>50</v>
      </c>
      <c r="C2" s="4"/>
      <c r="D2" s="4"/>
      <c r="E2" s="4"/>
      <c r="F2" s="4">
        <v>0</v>
      </c>
      <c r="G2" s="4">
        <v>0</v>
      </c>
      <c r="H2" s="4"/>
      <c r="I2" s="4"/>
      <c r="J2" s="4"/>
      <c r="K2" s="4"/>
      <c r="L2" s="4"/>
      <c r="M2" s="4"/>
      <c r="N2" s="4">
        <f>SUM(C2:L2)</f>
        <v>0</v>
      </c>
    </row>
    <row r="3" spans="1:14" ht="16.5">
      <c r="A3" s="22"/>
      <c r="B3" s="18" t="s">
        <v>51</v>
      </c>
      <c r="C3" s="4"/>
      <c r="D3" s="4"/>
      <c r="E3" s="4"/>
      <c r="F3" s="4">
        <v>27</v>
      </c>
      <c r="G3" s="4">
        <v>27</v>
      </c>
      <c r="H3" s="4"/>
      <c r="I3" s="4"/>
      <c r="J3" s="4"/>
      <c r="K3" s="4"/>
      <c r="L3" s="4"/>
      <c r="M3" s="4"/>
      <c r="N3" s="4">
        <f aca="true" t="shared" si="0" ref="N3:N41">SUM(C3:M3)</f>
        <v>54</v>
      </c>
    </row>
    <row r="4" spans="1:14" ht="16.5">
      <c r="A4" s="22"/>
      <c r="B4" s="18" t="s">
        <v>52</v>
      </c>
      <c r="C4" s="4"/>
      <c r="D4" s="4"/>
      <c r="E4" s="4"/>
      <c r="F4" s="4">
        <v>2</v>
      </c>
      <c r="G4" s="4">
        <v>0</v>
      </c>
      <c r="H4" s="4"/>
      <c r="I4" s="4"/>
      <c r="J4" s="4"/>
      <c r="K4" s="4"/>
      <c r="L4" s="4"/>
      <c r="M4" s="4"/>
      <c r="N4" s="4">
        <f t="shared" si="0"/>
        <v>2</v>
      </c>
    </row>
    <row r="5" spans="1:14" ht="16.5">
      <c r="A5" s="24" t="s">
        <v>5</v>
      </c>
      <c r="B5" s="18" t="s">
        <v>50</v>
      </c>
      <c r="C5" s="4"/>
      <c r="D5" s="4"/>
      <c r="E5" s="4"/>
      <c r="F5" s="4">
        <v>0</v>
      </c>
      <c r="G5" s="4">
        <v>3</v>
      </c>
      <c r="H5" s="4"/>
      <c r="I5" s="4"/>
      <c r="J5" s="4"/>
      <c r="K5" s="4"/>
      <c r="L5" s="4"/>
      <c r="M5" s="4"/>
      <c r="N5" s="4">
        <f t="shared" si="0"/>
        <v>3</v>
      </c>
    </row>
    <row r="6" spans="1:14" ht="16.5">
      <c r="A6" s="22"/>
      <c r="B6" s="18" t="s">
        <v>51</v>
      </c>
      <c r="C6" s="4"/>
      <c r="D6" s="4"/>
      <c r="E6" s="4"/>
      <c r="F6" s="4">
        <v>27</v>
      </c>
      <c r="G6" s="4">
        <v>24</v>
      </c>
      <c r="H6" s="4"/>
      <c r="I6" s="4"/>
      <c r="J6" s="4"/>
      <c r="K6" s="4"/>
      <c r="L6" s="4"/>
      <c r="M6" s="4"/>
      <c r="N6" s="4">
        <f t="shared" si="0"/>
        <v>51</v>
      </c>
    </row>
    <row r="7" spans="1:14" ht="16.5">
      <c r="A7" s="22"/>
      <c r="B7" s="18" t="s">
        <v>52</v>
      </c>
      <c r="C7" s="4"/>
      <c r="D7" s="4"/>
      <c r="E7" s="4"/>
      <c r="F7" s="4">
        <v>2</v>
      </c>
      <c r="G7" s="4">
        <v>0</v>
      </c>
      <c r="H7" s="4"/>
      <c r="I7" s="4"/>
      <c r="J7" s="4"/>
      <c r="K7" s="4"/>
      <c r="L7" s="4"/>
      <c r="M7" s="4"/>
      <c r="N7" s="4">
        <f t="shared" si="0"/>
        <v>2</v>
      </c>
    </row>
    <row r="8" spans="1:14" ht="16.5">
      <c r="A8" s="24" t="s">
        <v>48</v>
      </c>
      <c r="B8" s="3" t="s">
        <v>1</v>
      </c>
      <c r="C8" s="4"/>
      <c r="D8" s="4"/>
      <c r="E8" s="4"/>
      <c r="F8" s="4">
        <v>7</v>
      </c>
      <c r="G8" s="4">
        <v>0</v>
      </c>
      <c r="H8" s="4"/>
      <c r="I8" s="4"/>
      <c r="J8" s="4"/>
      <c r="K8" s="4"/>
      <c r="L8" s="4"/>
      <c r="M8" s="4"/>
      <c r="N8" s="4">
        <f t="shared" si="0"/>
        <v>7</v>
      </c>
    </row>
    <row r="9" spans="1:14" ht="16.5">
      <c r="A9" s="22"/>
      <c r="B9" s="3" t="s">
        <v>2</v>
      </c>
      <c r="C9" s="4"/>
      <c r="D9" s="4"/>
      <c r="E9" s="4"/>
      <c r="F9" s="4">
        <v>13</v>
      </c>
      <c r="G9" s="4">
        <v>2</v>
      </c>
      <c r="H9" s="4"/>
      <c r="I9" s="4"/>
      <c r="J9" s="4"/>
      <c r="K9" s="4"/>
      <c r="L9" s="4"/>
      <c r="M9" s="4"/>
      <c r="N9" s="4">
        <f t="shared" si="0"/>
        <v>15</v>
      </c>
    </row>
    <row r="10" spans="1:14" ht="16.5">
      <c r="A10" s="22"/>
      <c r="B10" s="3" t="s">
        <v>3</v>
      </c>
      <c r="C10" s="4"/>
      <c r="D10" s="4"/>
      <c r="E10" s="4"/>
      <c r="F10" s="4">
        <v>6</v>
      </c>
      <c r="G10" s="4">
        <v>25</v>
      </c>
      <c r="H10" s="4"/>
      <c r="I10" s="4"/>
      <c r="J10" s="4"/>
      <c r="K10" s="4"/>
      <c r="L10" s="4"/>
      <c r="M10" s="4"/>
      <c r="N10" s="4">
        <f t="shared" si="0"/>
        <v>31</v>
      </c>
    </row>
    <row r="11" spans="1:14" ht="16.5">
      <c r="A11" s="22"/>
      <c r="B11" s="3" t="s">
        <v>26</v>
      </c>
      <c r="C11" s="4"/>
      <c r="D11" s="4"/>
      <c r="E11" s="4"/>
      <c r="F11" s="4">
        <v>0</v>
      </c>
      <c r="G11" s="4">
        <v>0</v>
      </c>
      <c r="H11" s="4"/>
      <c r="I11" s="4"/>
      <c r="J11" s="4"/>
      <c r="K11" s="4"/>
      <c r="L11" s="4"/>
      <c r="M11" s="4"/>
      <c r="N11" s="4">
        <f t="shared" si="0"/>
        <v>0</v>
      </c>
    </row>
    <row r="12" spans="1:14" ht="16.5">
      <c r="A12" s="22"/>
      <c r="B12" s="18" t="s">
        <v>27</v>
      </c>
      <c r="C12" s="4"/>
      <c r="D12" s="4"/>
      <c r="E12" s="4"/>
      <c r="F12" s="4">
        <v>0</v>
      </c>
      <c r="G12" s="4">
        <v>0</v>
      </c>
      <c r="H12" s="4"/>
      <c r="I12" s="4"/>
      <c r="J12" s="4"/>
      <c r="K12" s="4"/>
      <c r="L12" s="4"/>
      <c r="M12" s="4"/>
      <c r="N12" s="4">
        <f t="shared" si="0"/>
        <v>0</v>
      </c>
    </row>
    <row r="13" spans="1:14" ht="16.5">
      <c r="A13" s="23"/>
      <c r="B13" s="18" t="s">
        <v>53</v>
      </c>
      <c r="C13" s="4"/>
      <c r="D13" s="4"/>
      <c r="E13" s="4"/>
      <c r="F13" s="4">
        <v>0</v>
      </c>
      <c r="G13" s="4">
        <v>0</v>
      </c>
      <c r="H13" s="4"/>
      <c r="I13" s="4"/>
      <c r="J13" s="4"/>
      <c r="K13" s="4"/>
      <c r="L13" s="4"/>
      <c r="M13" s="4"/>
      <c r="N13" s="4">
        <f t="shared" si="0"/>
        <v>0</v>
      </c>
    </row>
    <row r="14" spans="1:14" ht="16.5">
      <c r="A14" s="24" t="s">
        <v>49</v>
      </c>
      <c r="B14" s="3" t="s">
        <v>1</v>
      </c>
      <c r="C14" s="4"/>
      <c r="D14" s="4"/>
      <c r="E14" s="4"/>
      <c r="F14" s="4">
        <v>7</v>
      </c>
      <c r="G14" s="4">
        <v>0</v>
      </c>
      <c r="H14" s="4"/>
      <c r="I14" s="4"/>
      <c r="J14" s="4"/>
      <c r="K14" s="4"/>
      <c r="L14" s="4"/>
      <c r="M14" s="4"/>
      <c r="N14" s="4">
        <f t="shared" si="0"/>
        <v>7</v>
      </c>
    </row>
    <row r="15" spans="1:14" ht="16.5">
      <c r="A15" s="22"/>
      <c r="B15" s="3" t="s">
        <v>2</v>
      </c>
      <c r="C15" s="4"/>
      <c r="D15" s="4"/>
      <c r="E15" s="4"/>
      <c r="F15" s="4">
        <v>12</v>
      </c>
      <c r="G15" s="4">
        <v>8</v>
      </c>
      <c r="H15" s="4"/>
      <c r="I15" s="4"/>
      <c r="J15" s="4"/>
      <c r="K15" s="4"/>
      <c r="L15" s="4"/>
      <c r="M15" s="4"/>
      <c r="N15" s="4">
        <f t="shared" si="0"/>
        <v>20</v>
      </c>
    </row>
    <row r="16" spans="1:14" ht="16.5">
      <c r="A16" s="22"/>
      <c r="B16" s="3" t="s">
        <v>3</v>
      </c>
      <c r="C16" s="4"/>
      <c r="D16" s="4"/>
      <c r="E16" s="4"/>
      <c r="F16" s="4">
        <v>7</v>
      </c>
      <c r="G16" s="4">
        <v>19</v>
      </c>
      <c r="H16" s="4"/>
      <c r="I16" s="4"/>
      <c r="J16" s="4"/>
      <c r="K16" s="4"/>
      <c r="L16" s="4"/>
      <c r="M16" s="4"/>
      <c r="N16" s="4">
        <f t="shared" si="0"/>
        <v>26</v>
      </c>
    </row>
    <row r="17" spans="1:14" ht="16.5">
      <c r="A17" s="22"/>
      <c r="B17" s="3" t="s">
        <v>35</v>
      </c>
      <c r="C17" s="4"/>
      <c r="D17" s="4"/>
      <c r="E17" s="4"/>
      <c r="F17" s="4">
        <v>0</v>
      </c>
      <c r="G17" s="4">
        <v>0</v>
      </c>
      <c r="H17" s="4"/>
      <c r="I17" s="4"/>
      <c r="J17" s="4"/>
      <c r="K17" s="4"/>
      <c r="L17" s="4"/>
      <c r="M17" s="4"/>
      <c r="N17" s="4">
        <f t="shared" si="0"/>
        <v>0</v>
      </c>
    </row>
    <row r="18" spans="1:14" ht="16.5">
      <c r="A18" s="24" t="s">
        <v>31</v>
      </c>
      <c r="B18" s="3" t="s">
        <v>1</v>
      </c>
      <c r="C18" s="4"/>
      <c r="D18" s="4"/>
      <c r="E18" s="4"/>
      <c r="F18" s="4">
        <v>7</v>
      </c>
      <c r="G18" s="4">
        <v>0</v>
      </c>
      <c r="H18" s="4"/>
      <c r="I18" s="4"/>
      <c r="J18" s="4"/>
      <c r="K18" s="4"/>
      <c r="L18" s="4"/>
      <c r="M18" s="4"/>
      <c r="N18" s="4">
        <f t="shared" si="0"/>
        <v>7</v>
      </c>
    </row>
    <row r="19" spans="1:14" ht="16.5">
      <c r="A19" s="22"/>
      <c r="B19" s="3" t="s">
        <v>2</v>
      </c>
      <c r="C19" s="4"/>
      <c r="D19" s="4"/>
      <c r="E19" s="4"/>
      <c r="F19" s="4">
        <v>12</v>
      </c>
      <c r="G19" s="4">
        <v>7</v>
      </c>
      <c r="H19" s="4"/>
      <c r="I19" s="4"/>
      <c r="J19" s="4"/>
      <c r="K19" s="4"/>
      <c r="L19" s="4"/>
      <c r="M19" s="4"/>
      <c r="N19" s="4">
        <f t="shared" si="0"/>
        <v>19</v>
      </c>
    </row>
    <row r="20" spans="1:14" ht="16.5">
      <c r="A20" s="22"/>
      <c r="B20" s="3" t="s">
        <v>3</v>
      </c>
      <c r="C20" s="4"/>
      <c r="D20" s="4"/>
      <c r="E20" s="4"/>
      <c r="F20" s="4">
        <v>6</v>
      </c>
      <c r="G20" s="4">
        <v>20</v>
      </c>
      <c r="H20" s="4"/>
      <c r="I20" s="4"/>
      <c r="J20" s="4"/>
      <c r="K20" s="4"/>
      <c r="L20" s="4"/>
      <c r="M20" s="4"/>
      <c r="N20" s="4">
        <f t="shared" si="0"/>
        <v>26</v>
      </c>
    </row>
    <row r="21" spans="1:14" ht="16.5">
      <c r="A21" s="23"/>
      <c r="B21" s="3" t="s">
        <v>4</v>
      </c>
      <c r="C21" s="4"/>
      <c r="D21" s="4"/>
      <c r="E21" s="4"/>
      <c r="F21" s="4">
        <v>0</v>
      </c>
      <c r="G21" s="4">
        <v>0</v>
      </c>
      <c r="H21" s="4"/>
      <c r="I21" s="4"/>
      <c r="J21" s="4"/>
      <c r="K21" s="4"/>
      <c r="L21" s="4"/>
      <c r="M21" s="4"/>
      <c r="N21" s="4">
        <f t="shared" si="0"/>
        <v>0</v>
      </c>
    </row>
    <row r="22" spans="1:14" ht="16.5">
      <c r="A22" s="24" t="s">
        <v>54</v>
      </c>
      <c r="B22" s="3" t="s">
        <v>1</v>
      </c>
      <c r="C22" s="4"/>
      <c r="D22" s="4"/>
      <c r="E22" s="4"/>
      <c r="F22" s="4">
        <v>10</v>
      </c>
      <c r="G22" s="4">
        <v>0</v>
      </c>
      <c r="H22" s="4"/>
      <c r="I22" s="4"/>
      <c r="J22" s="4"/>
      <c r="K22" s="4"/>
      <c r="L22" s="4"/>
      <c r="M22" s="4"/>
      <c r="N22" s="4">
        <f t="shared" si="0"/>
        <v>10</v>
      </c>
    </row>
    <row r="23" spans="1:14" ht="16.5">
      <c r="A23" s="22"/>
      <c r="B23" s="3" t="s">
        <v>2</v>
      </c>
      <c r="C23" s="4"/>
      <c r="D23" s="4"/>
      <c r="E23" s="4"/>
      <c r="F23" s="4">
        <v>16</v>
      </c>
      <c r="G23" s="4">
        <v>4</v>
      </c>
      <c r="H23" s="4"/>
      <c r="I23" s="4"/>
      <c r="J23" s="4"/>
      <c r="K23" s="4"/>
      <c r="L23" s="4"/>
      <c r="M23" s="4"/>
      <c r="N23" s="4">
        <f t="shared" si="0"/>
        <v>20</v>
      </c>
    </row>
    <row r="24" spans="1:14" ht="16.5">
      <c r="A24" s="22"/>
      <c r="B24" s="3" t="s">
        <v>3</v>
      </c>
      <c r="C24" s="4"/>
      <c r="D24" s="4"/>
      <c r="E24" s="4"/>
      <c r="F24" s="4">
        <v>0</v>
      </c>
      <c r="G24" s="4">
        <v>23</v>
      </c>
      <c r="H24" s="4"/>
      <c r="I24" s="4"/>
      <c r="J24" s="4"/>
      <c r="K24" s="4"/>
      <c r="L24" s="4"/>
      <c r="M24" s="4"/>
      <c r="N24" s="4">
        <f t="shared" si="0"/>
        <v>23</v>
      </c>
    </row>
    <row r="25" spans="1:14" ht="16.5">
      <c r="A25" s="23"/>
      <c r="B25" s="3" t="s">
        <v>4</v>
      </c>
      <c r="C25" s="4"/>
      <c r="D25" s="4"/>
      <c r="E25" s="4"/>
      <c r="F25" s="4">
        <v>0</v>
      </c>
      <c r="G25" s="4">
        <v>0</v>
      </c>
      <c r="H25" s="4"/>
      <c r="I25" s="4"/>
      <c r="J25" s="4"/>
      <c r="K25" s="4"/>
      <c r="L25" s="4"/>
      <c r="M25" s="4"/>
      <c r="N25" s="4">
        <f t="shared" si="0"/>
        <v>0</v>
      </c>
    </row>
    <row r="26" spans="1:14" ht="16.5">
      <c r="A26" s="24" t="s">
        <v>32</v>
      </c>
      <c r="B26" s="3" t="s">
        <v>1</v>
      </c>
      <c r="C26" s="4"/>
      <c r="D26" s="4"/>
      <c r="E26" s="4"/>
      <c r="F26" s="4">
        <v>5</v>
      </c>
      <c r="G26" s="4">
        <v>0</v>
      </c>
      <c r="H26" s="4"/>
      <c r="I26" s="4"/>
      <c r="J26" s="4"/>
      <c r="K26" s="4"/>
      <c r="L26" s="4"/>
      <c r="M26" s="4"/>
      <c r="N26" s="4">
        <f t="shared" si="0"/>
        <v>5</v>
      </c>
    </row>
    <row r="27" spans="1:14" ht="16.5">
      <c r="A27" s="22"/>
      <c r="B27" s="3" t="s">
        <v>2</v>
      </c>
      <c r="C27" s="4"/>
      <c r="D27" s="4"/>
      <c r="E27" s="4"/>
      <c r="F27" s="4">
        <v>12</v>
      </c>
      <c r="G27" s="4">
        <v>10</v>
      </c>
      <c r="H27" s="4"/>
      <c r="I27" s="4"/>
      <c r="J27" s="4"/>
      <c r="K27" s="4"/>
      <c r="L27" s="4"/>
      <c r="M27" s="4"/>
      <c r="N27" s="4">
        <f t="shared" si="0"/>
        <v>22</v>
      </c>
    </row>
    <row r="28" spans="1:14" ht="16.5">
      <c r="A28" s="22"/>
      <c r="B28" s="3" t="s">
        <v>3</v>
      </c>
      <c r="C28" s="4"/>
      <c r="D28" s="4"/>
      <c r="E28" s="4"/>
      <c r="F28" s="4">
        <v>10</v>
      </c>
      <c r="G28" s="4">
        <v>17</v>
      </c>
      <c r="H28" s="4"/>
      <c r="I28" s="4"/>
      <c r="J28" s="4"/>
      <c r="K28" s="4"/>
      <c r="L28" s="4"/>
      <c r="M28" s="4"/>
      <c r="N28" s="4">
        <f t="shared" si="0"/>
        <v>27</v>
      </c>
    </row>
    <row r="29" spans="1:14" ht="16.5">
      <c r="A29" s="23"/>
      <c r="B29" s="3" t="s">
        <v>4</v>
      </c>
      <c r="C29" s="4"/>
      <c r="D29" s="4"/>
      <c r="E29" s="4"/>
      <c r="F29" s="4">
        <v>0</v>
      </c>
      <c r="G29" s="4">
        <v>0</v>
      </c>
      <c r="H29" s="4"/>
      <c r="I29" s="4"/>
      <c r="J29" s="4"/>
      <c r="K29" s="4"/>
      <c r="L29" s="4"/>
      <c r="M29" s="4"/>
      <c r="N29" s="4">
        <f t="shared" si="0"/>
        <v>0</v>
      </c>
    </row>
    <row r="30" spans="1:14" ht="16.5">
      <c r="A30" s="24" t="s">
        <v>33</v>
      </c>
      <c r="B30" s="3" t="s">
        <v>1</v>
      </c>
      <c r="C30" s="4"/>
      <c r="D30" s="4"/>
      <c r="E30" s="4"/>
      <c r="F30" s="4">
        <v>5</v>
      </c>
      <c r="G30" s="4">
        <v>0</v>
      </c>
      <c r="H30" s="4"/>
      <c r="I30" s="4"/>
      <c r="J30" s="4"/>
      <c r="K30" s="4"/>
      <c r="L30" s="4"/>
      <c r="M30" s="4"/>
      <c r="N30" s="4">
        <f t="shared" si="0"/>
        <v>5</v>
      </c>
    </row>
    <row r="31" spans="1:14" ht="16.5">
      <c r="A31" s="22"/>
      <c r="B31" s="3" t="s">
        <v>2</v>
      </c>
      <c r="C31" s="4"/>
      <c r="D31" s="4"/>
      <c r="E31" s="4"/>
      <c r="F31" s="4">
        <v>13</v>
      </c>
      <c r="G31" s="4">
        <v>11</v>
      </c>
      <c r="H31" s="4"/>
      <c r="I31" s="4"/>
      <c r="J31" s="4"/>
      <c r="K31" s="4"/>
      <c r="L31" s="4"/>
      <c r="M31" s="4"/>
      <c r="N31" s="4">
        <f t="shared" si="0"/>
        <v>24</v>
      </c>
    </row>
    <row r="32" spans="1:14" ht="16.5">
      <c r="A32" s="22"/>
      <c r="B32" s="3" t="s">
        <v>3</v>
      </c>
      <c r="C32" s="4"/>
      <c r="D32" s="4"/>
      <c r="E32" s="4"/>
      <c r="F32" s="4">
        <v>10</v>
      </c>
      <c r="G32" s="4">
        <v>16</v>
      </c>
      <c r="H32" s="4"/>
      <c r="I32" s="4"/>
      <c r="J32" s="4"/>
      <c r="K32" s="4"/>
      <c r="L32" s="4"/>
      <c r="M32" s="4"/>
      <c r="N32" s="4">
        <f t="shared" si="0"/>
        <v>26</v>
      </c>
    </row>
    <row r="33" spans="1:14" ht="16.5">
      <c r="A33" s="23"/>
      <c r="B33" s="3" t="s">
        <v>4</v>
      </c>
      <c r="C33" s="4"/>
      <c r="D33" s="4"/>
      <c r="E33" s="4"/>
      <c r="F33" s="4">
        <v>0</v>
      </c>
      <c r="G33" s="4">
        <v>0</v>
      </c>
      <c r="H33" s="4"/>
      <c r="I33" s="4"/>
      <c r="J33" s="4"/>
      <c r="K33" s="4"/>
      <c r="L33" s="4"/>
      <c r="M33" s="4"/>
      <c r="N33" s="4">
        <f t="shared" si="0"/>
        <v>0</v>
      </c>
    </row>
    <row r="34" spans="1:14" ht="16.5">
      <c r="A34" s="25" t="s">
        <v>34</v>
      </c>
      <c r="B34" s="3" t="s">
        <v>1</v>
      </c>
      <c r="C34" s="4"/>
      <c r="D34" s="4"/>
      <c r="E34" s="4"/>
      <c r="F34" s="4">
        <v>10</v>
      </c>
      <c r="G34" s="4">
        <v>0</v>
      </c>
      <c r="H34" s="4"/>
      <c r="I34" s="4"/>
      <c r="J34" s="4"/>
      <c r="K34" s="4"/>
      <c r="L34" s="4"/>
      <c r="M34" s="4"/>
      <c r="N34" s="4">
        <f t="shared" si="0"/>
        <v>10</v>
      </c>
    </row>
    <row r="35" spans="1:14" ht="16.5">
      <c r="A35" s="22"/>
      <c r="B35" s="3" t="s">
        <v>2</v>
      </c>
      <c r="C35" s="4"/>
      <c r="D35" s="4"/>
      <c r="E35" s="4"/>
      <c r="F35" s="4">
        <v>13</v>
      </c>
      <c r="G35" s="4">
        <v>15</v>
      </c>
      <c r="H35" s="4"/>
      <c r="I35" s="4"/>
      <c r="J35" s="4"/>
      <c r="K35" s="4"/>
      <c r="L35" s="4"/>
      <c r="M35" s="4"/>
      <c r="N35" s="4">
        <f t="shared" si="0"/>
        <v>28</v>
      </c>
    </row>
    <row r="36" spans="1:14" ht="16.5">
      <c r="A36" s="22"/>
      <c r="B36" s="3" t="s">
        <v>3</v>
      </c>
      <c r="C36" s="4"/>
      <c r="D36" s="4"/>
      <c r="E36" s="4"/>
      <c r="F36" s="4">
        <v>3</v>
      </c>
      <c r="G36" s="4">
        <v>12</v>
      </c>
      <c r="H36" s="4"/>
      <c r="I36" s="4"/>
      <c r="J36" s="4"/>
      <c r="K36" s="4"/>
      <c r="L36" s="4"/>
      <c r="M36" s="4"/>
      <c r="N36" s="4">
        <f t="shared" si="0"/>
        <v>15</v>
      </c>
    </row>
    <row r="37" spans="1:14" ht="16.5">
      <c r="A37" s="23"/>
      <c r="B37" s="3" t="s">
        <v>4</v>
      </c>
      <c r="C37" s="4"/>
      <c r="D37" s="4"/>
      <c r="E37" s="4"/>
      <c r="F37" s="4">
        <v>0</v>
      </c>
      <c r="G37" s="4">
        <v>0</v>
      </c>
      <c r="H37" s="4"/>
      <c r="I37" s="4"/>
      <c r="J37" s="4"/>
      <c r="K37" s="4"/>
      <c r="L37" s="4"/>
      <c r="M37" s="4"/>
      <c r="N37" s="4">
        <f t="shared" si="0"/>
        <v>0</v>
      </c>
    </row>
    <row r="38" spans="1:14" ht="16.5">
      <c r="A38" s="21" t="s">
        <v>55</v>
      </c>
      <c r="B38" s="3" t="s">
        <v>1</v>
      </c>
      <c r="C38" s="4"/>
      <c r="D38" s="4"/>
      <c r="E38" s="4"/>
      <c r="F38" s="4">
        <v>7</v>
      </c>
      <c r="G38" s="4">
        <v>0</v>
      </c>
      <c r="H38" s="4"/>
      <c r="I38" s="4"/>
      <c r="J38" s="4"/>
      <c r="K38" s="4"/>
      <c r="L38" s="4"/>
      <c r="M38" s="4"/>
      <c r="N38" s="4">
        <f t="shared" si="0"/>
        <v>7</v>
      </c>
    </row>
    <row r="39" spans="1:14" ht="16.5">
      <c r="A39" s="22"/>
      <c r="B39" s="3" t="s">
        <v>2</v>
      </c>
      <c r="C39" s="4"/>
      <c r="D39" s="4"/>
      <c r="E39" s="4"/>
      <c r="F39" s="4">
        <v>10</v>
      </c>
      <c r="G39" s="4">
        <v>8</v>
      </c>
      <c r="H39" s="4"/>
      <c r="I39" s="4"/>
      <c r="J39" s="4"/>
      <c r="K39" s="4"/>
      <c r="L39" s="4"/>
      <c r="M39" s="4"/>
      <c r="N39" s="4">
        <f t="shared" si="0"/>
        <v>18</v>
      </c>
    </row>
    <row r="40" spans="1:14" ht="16.5">
      <c r="A40" s="22"/>
      <c r="B40" s="3" t="s">
        <v>3</v>
      </c>
      <c r="C40" s="4"/>
      <c r="D40" s="4"/>
      <c r="E40" s="4"/>
      <c r="F40" s="4">
        <v>6</v>
      </c>
      <c r="G40" s="4">
        <v>19</v>
      </c>
      <c r="H40" s="4"/>
      <c r="I40" s="4"/>
      <c r="J40" s="4"/>
      <c r="K40" s="4"/>
      <c r="L40" s="4"/>
      <c r="M40" s="4"/>
      <c r="N40" s="4">
        <f t="shared" si="0"/>
        <v>25</v>
      </c>
    </row>
    <row r="41" spans="1:14" ht="16.5">
      <c r="A41" s="23"/>
      <c r="B41" s="3" t="s">
        <v>4</v>
      </c>
      <c r="C41" s="4"/>
      <c r="D41" s="4"/>
      <c r="E41" s="4"/>
      <c r="F41" s="4">
        <v>0</v>
      </c>
      <c r="G41" s="4">
        <v>0</v>
      </c>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13">
      <selection activeCell="E38" sqref="E38:E41"/>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4" t="s">
        <v>0</v>
      </c>
      <c r="B2" s="18" t="s">
        <v>50</v>
      </c>
      <c r="C2" s="4">
        <v>0</v>
      </c>
      <c r="D2" s="4">
        <v>3</v>
      </c>
      <c r="E2" s="4">
        <v>0</v>
      </c>
      <c r="F2" s="4"/>
      <c r="G2" s="4"/>
      <c r="H2" s="4"/>
      <c r="I2" s="4"/>
      <c r="J2" s="4"/>
      <c r="K2" s="4"/>
      <c r="L2" s="4"/>
      <c r="M2" s="4"/>
      <c r="N2" s="4">
        <f>SUM(C2:L2)</f>
        <v>3</v>
      </c>
    </row>
    <row r="3" spans="1:14" ht="16.5">
      <c r="A3" s="22"/>
      <c r="B3" s="18" t="s">
        <v>51</v>
      </c>
      <c r="C3" s="4">
        <v>20</v>
      </c>
      <c r="D3" s="4">
        <v>20</v>
      </c>
      <c r="E3" s="4">
        <v>24</v>
      </c>
      <c r="F3" s="4"/>
      <c r="G3" s="4"/>
      <c r="H3" s="4"/>
      <c r="I3" s="4"/>
      <c r="J3" s="4"/>
      <c r="K3" s="4"/>
      <c r="L3" s="4"/>
      <c r="M3" s="4"/>
      <c r="N3" s="4">
        <f aca="true" t="shared" si="0" ref="N3:N41">SUM(C3:M3)</f>
        <v>64</v>
      </c>
    </row>
    <row r="4" spans="1:14" ht="16.5">
      <c r="A4" s="22"/>
      <c r="B4" s="18" t="s">
        <v>52</v>
      </c>
      <c r="C4" s="4">
        <v>4</v>
      </c>
      <c r="D4" s="4">
        <v>1</v>
      </c>
      <c r="E4" s="4">
        <v>0</v>
      </c>
      <c r="F4" s="4"/>
      <c r="G4" s="4"/>
      <c r="H4" s="4"/>
      <c r="I4" s="4"/>
      <c r="J4" s="4"/>
      <c r="K4" s="4"/>
      <c r="L4" s="4"/>
      <c r="M4" s="4"/>
      <c r="N4" s="4">
        <f t="shared" si="0"/>
        <v>5</v>
      </c>
    </row>
    <row r="5" spans="1:14" ht="16.5">
      <c r="A5" s="24" t="s">
        <v>5</v>
      </c>
      <c r="B5" s="18" t="s">
        <v>50</v>
      </c>
      <c r="C5" s="4">
        <v>0</v>
      </c>
      <c r="D5" s="4">
        <v>2</v>
      </c>
      <c r="E5" s="4">
        <v>0</v>
      </c>
      <c r="F5" s="4"/>
      <c r="G5" s="4"/>
      <c r="H5" s="4"/>
      <c r="I5" s="4"/>
      <c r="J5" s="4"/>
      <c r="K5" s="4"/>
      <c r="L5" s="4"/>
      <c r="M5" s="4"/>
      <c r="N5" s="4">
        <f t="shared" si="0"/>
        <v>2</v>
      </c>
    </row>
    <row r="6" spans="1:14" ht="16.5">
      <c r="A6" s="22"/>
      <c r="B6" s="18" t="s">
        <v>51</v>
      </c>
      <c r="C6" s="4">
        <v>24</v>
      </c>
      <c r="D6" s="4">
        <v>19</v>
      </c>
      <c r="E6" s="4">
        <v>24</v>
      </c>
      <c r="F6" s="4"/>
      <c r="G6" s="4"/>
      <c r="H6" s="4"/>
      <c r="I6" s="4"/>
      <c r="J6" s="4"/>
      <c r="K6" s="4"/>
      <c r="L6" s="4"/>
      <c r="M6" s="4"/>
      <c r="N6" s="4">
        <f t="shared" si="0"/>
        <v>67</v>
      </c>
    </row>
    <row r="7" spans="1:14" ht="16.5">
      <c r="A7" s="22"/>
      <c r="B7" s="18" t="s">
        <v>52</v>
      </c>
      <c r="C7" s="4">
        <v>0</v>
      </c>
      <c r="D7" s="4">
        <v>3</v>
      </c>
      <c r="E7" s="4">
        <v>0</v>
      </c>
      <c r="F7" s="4"/>
      <c r="G7" s="4"/>
      <c r="H7" s="4"/>
      <c r="I7" s="4"/>
      <c r="J7" s="4"/>
      <c r="K7" s="4"/>
      <c r="L7" s="4"/>
      <c r="M7" s="4"/>
      <c r="N7" s="4">
        <f t="shared" si="0"/>
        <v>3</v>
      </c>
    </row>
    <row r="8" spans="1:14" ht="16.5">
      <c r="A8" s="24" t="s">
        <v>48</v>
      </c>
      <c r="B8" s="3" t="s">
        <v>1</v>
      </c>
      <c r="C8" s="4">
        <v>0</v>
      </c>
      <c r="D8" s="4">
        <v>6</v>
      </c>
      <c r="E8" s="4">
        <v>0</v>
      </c>
      <c r="F8" s="4"/>
      <c r="G8" s="4"/>
      <c r="H8" s="4"/>
      <c r="I8" s="4"/>
      <c r="J8" s="4"/>
      <c r="K8" s="4"/>
      <c r="L8" s="4"/>
      <c r="M8" s="4"/>
      <c r="N8" s="4">
        <f t="shared" si="0"/>
        <v>6</v>
      </c>
    </row>
    <row r="9" spans="1:14" ht="16.5">
      <c r="A9" s="22"/>
      <c r="B9" s="3" t="s">
        <v>2</v>
      </c>
      <c r="C9" s="4">
        <v>0</v>
      </c>
      <c r="D9" s="4">
        <v>6</v>
      </c>
      <c r="E9" s="4">
        <v>24</v>
      </c>
      <c r="F9" s="4"/>
      <c r="G9" s="4"/>
      <c r="H9" s="4"/>
      <c r="I9" s="4"/>
      <c r="J9" s="4"/>
      <c r="K9" s="4"/>
      <c r="L9" s="4"/>
      <c r="M9" s="4"/>
      <c r="N9" s="4">
        <f t="shared" si="0"/>
        <v>30</v>
      </c>
    </row>
    <row r="10" spans="1:14" ht="16.5">
      <c r="A10" s="22"/>
      <c r="B10" s="3" t="s">
        <v>3</v>
      </c>
      <c r="C10" s="4">
        <v>24</v>
      </c>
      <c r="D10" s="4">
        <v>8</v>
      </c>
      <c r="E10" s="4">
        <v>0</v>
      </c>
      <c r="F10" s="4"/>
      <c r="G10" s="4"/>
      <c r="H10" s="4"/>
      <c r="I10" s="4"/>
      <c r="J10" s="4"/>
      <c r="K10" s="4"/>
      <c r="L10" s="4"/>
      <c r="M10" s="4"/>
      <c r="N10" s="4">
        <f t="shared" si="0"/>
        <v>32</v>
      </c>
    </row>
    <row r="11" spans="1:14" ht="16.5">
      <c r="A11" s="22"/>
      <c r="B11" s="3" t="s">
        <v>26</v>
      </c>
      <c r="C11" s="4">
        <v>0</v>
      </c>
      <c r="D11" s="4">
        <v>1</v>
      </c>
      <c r="E11" s="4">
        <v>0</v>
      </c>
      <c r="F11" s="4"/>
      <c r="G11" s="4"/>
      <c r="H11" s="4"/>
      <c r="I11" s="4"/>
      <c r="J11" s="4"/>
      <c r="K11" s="4"/>
      <c r="L11" s="4"/>
      <c r="M11" s="4"/>
      <c r="N11" s="4">
        <f t="shared" si="0"/>
        <v>1</v>
      </c>
    </row>
    <row r="12" spans="1:14" ht="16.5">
      <c r="A12" s="22"/>
      <c r="B12" s="18" t="s">
        <v>27</v>
      </c>
      <c r="C12" s="4">
        <v>0</v>
      </c>
      <c r="D12" s="4">
        <v>1</v>
      </c>
      <c r="E12" s="4">
        <v>0</v>
      </c>
      <c r="F12" s="4"/>
      <c r="G12" s="4"/>
      <c r="H12" s="4"/>
      <c r="I12" s="4"/>
      <c r="J12" s="4"/>
      <c r="K12" s="4"/>
      <c r="L12" s="4"/>
      <c r="M12" s="4"/>
      <c r="N12" s="4">
        <f t="shared" si="0"/>
        <v>1</v>
      </c>
    </row>
    <row r="13" spans="1:14" ht="16.5">
      <c r="A13" s="23"/>
      <c r="B13" s="18" t="s">
        <v>53</v>
      </c>
      <c r="C13" s="4">
        <v>0</v>
      </c>
      <c r="D13" s="4">
        <v>2</v>
      </c>
      <c r="E13" s="4">
        <v>0</v>
      </c>
      <c r="F13" s="4"/>
      <c r="G13" s="4"/>
      <c r="H13" s="4"/>
      <c r="I13" s="4"/>
      <c r="J13" s="4"/>
      <c r="K13" s="4"/>
      <c r="L13" s="4"/>
      <c r="M13" s="4"/>
      <c r="N13" s="4">
        <f t="shared" si="0"/>
        <v>2</v>
      </c>
    </row>
    <row r="14" spans="1:14" ht="16.5">
      <c r="A14" s="24" t="s">
        <v>49</v>
      </c>
      <c r="B14" s="3" t="s">
        <v>1</v>
      </c>
      <c r="C14" s="4">
        <v>0</v>
      </c>
      <c r="D14" s="4">
        <v>0</v>
      </c>
      <c r="E14" s="4">
        <v>0</v>
      </c>
      <c r="F14" s="4"/>
      <c r="G14" s="4"/>
      <c r="H14" s="4"/>
      <c r="I14" s="4"/>
      <c r="J14" s="4"/>
      <c r="K14" s="4"/>
      <c r="L14" s="4"/>
      <c r="M14" s="4"/>
      <c r="N14" s="4">
        <f t="shared" si="0"/>
        <v>0</v>
      </c>
    </row>
    <row r="15" spans="1:14" ht="16.5">
      <c r="A15" s="22"/>
      <c r="B15" s="3" t="s">
        <v>2</v>
      </c>
      <c r="C15" s="4">
        <v>0</v>
      </c>
      <c r="D15" s="4">
        <v>12</v>
      </c>
      <c r="E15" s="4">
        <v>24</v>
      </c>
      <c r="F15" s="4"/>
      <c r="G15" s="4"/>
      <c r="H15" s="4"/>
      <c r="I15" s="4"/>
      <c r="J15" s="4"/>
      <c r="K15" s="4"/>
      <c r="L15" s="4"/>
      <c r="M15" s="4"/>
      <c r="N15" s="4">
        <f t="shared" si="0"/>
        <v>36</v>
      </c>
    </row>
    <row r="16" spans="1:14" ht="16.5">
      <c r="A16" s="22"/>
      <c r="B16" s="3" t="s">
        <v>3</v>
      </c>
      <c r="C16" s="4">
        <v>24</v>
      </c>
      <c r="D16" s="4">
        <v>6</v>
      </c>
      <c r="E16" s="4">
        <v>0</v>
      </c>
      <c r="F16" s="4"/>
      <c r="G16" s="4"/>
      <c r="H16" s="4"/>
      <c r="I16" s="4"/>
      <c r="J16" s="4"/>
      <c r="K16" s="4"/>
      <c r="L16" s="4"/>
      <c r="M16" s="4"/>
      <c r="N16" s="4">
        <f t="shared" si="0"/>
        <v>30</v>
      </c>
    </row>
    <row r="17" spans="1:14" ht="16.5">
      <c r="A17" s="22"/>
      <c r="B17" s="3" t="s">
        <v>35</v>
      </c>
      <c r="C17" s="4">
        <v>0</v>
      </c>
      <c r="D17" s="4">
        <v>6</v>
      </c>
      <c r="E17" s="4">
        <v>0</v>
      </c>
      <c r="F17" s="4"/>
      <c r="G17" s="4"/>
      <c r="H17" s="4"/>
      <c r="I17" s="4"/>
      <c r="J17" s="4"/>
      <c r="K17" s="4"/>
      <c r="L17" s="4"/>
      <c r="M17" s="4"/>
      <c r="N17" s="4">
        <f t="shared" si="0"/>
        <v>6</v>
      </c>
    </row>
    <row r="18" spans="1:14" ht="16.5">
      <c r="A18" s="24" t="s">
        <v>31</v>
      </c>
      <c r="B18" s="3" t="s">
        <v>1</v>
      </c>
      <c r="C18" s="4">
        <v>0</v>
      </c>
      <c r="D18" s="4">
        <v>0</v>
      </c>
      <c r="E18" s="4">
        <v>0</v>
      </c>
      <c r="F18" s="4"/>
      <c r="G18" s="4"/>
      <c r="H18" s="4"/>
      <c r="I18" s="4"/>
      <c r="J18" s="4"/>
      <c r="K18" s="4"/>
      <c r="L18" s="4"/>
      <c r="M18" s="4"/>
      <c r="N18" s="4">
        <f t="shared" si="0"/>
        <v>0</v>
      </c>
    </row>
    <row r="19" spans="1:14" ht="16.5">
      <c r="A19" s="22"/>
      <c r="B19" s="3" t="s">
        <v>2</v>
      </c>
      <c r="C19" s="4">
        <v>24</v>
      </c>
      <c r="D19" s="4">
        <v>7</v>
      </c>
      <c r="E19" s="4">
        <v>24</v>
      </c>
      <c r="F19" s="4"/>
      <c r="G19" s="4"/>
      <c r="H19" s="4"/>
      <c r="I19" s="4"/>
      <c r="J19" s="4"/>
      <c r="K19" s="4"/>
      <c r="L19" s="4"/>
      <c r="M19" s="4"/>
      <c r="N19" s="4">
        <f t="shared" si="0"/>
        <v>55</v>
      </c>
    </row>
    <row r="20" spans="1:14" ht="16.5">
      <c r="A20" s="22"/>
      <c r="B20" s="3" t="s">
        <v>3</v>
      </c>
      <c r="C20" s="4">
        <v>0</v>
      </c>
      <c r="D20" s="4">
        <v>10</v>
      </c>
      <c r="E20" s="4">
        <v>0</v>
      </c>
      <c r="F20" s="4"/>
      <c r="G20" s="4"/>
      <c r="H20" s="4"/>
      <c r="I20" s="4"/>
      <c r="J20" s="4"/>
      <c r="K20" s="4"/>
      <c r="L20" s="4"/>
      <c r="M20" s="4"/>
      <c r="N20" s="4">
        <f t="shared" si="0"/>
        <v>10</v>
      </c>
    </row>
    <row r="21" spans="1:14" ht="16.5">
      <c r="A21" s="23"/>
      <c r="B21" s="3" t="s">
        <v>4</v>
      </c>
      <c r="C21" s="4">
        <v>0</v>
      </c>
      <c r="D21" s="4">
        <v>5</v>
      </c>
      <c r="E21" s="4">
        <v>0</v>
      </c>
      <c r="F21" s="4"/>
      <c r="G21" s="4"/>
      <c r="H21" s="4"/>
      <c r="I21" s="4"/>
      <c r="J21" s="4"/>
      <c r="K21" s="4"/>
      <c r="L21" s="4"/>
      <c r="M21" s="4"/>
      <c r="N21" s="4">
        <f t="shared" si="0"/>
        <v>5</v>
      </c>
    </row>
    <row r="22" spans="1:14" ht="16.5">
      <c r="A22" s="24" t="s">
        <v>54</v>
      </c>
      <c r="B22" s="3" t="s">
        <v>1</v>
      </c>
      <c r="C22" s="4">
        <v>0</v>
      </c>
      <c r="D22" s="4">
        <v>6</v>
      </c>
      <c r="E22" s="4">
        <v>0</v>
      </c>
      <c r="F22" s="4"/>
      <c r="G22" s="4"/>
      <c r="H22" s="4"/>
      <c r="I22" s="4"/>
      <c r="J22" s="4"/>
      <c r="K22" s="4"/>
      <c r="L22" s="4"/>
      <c r="M22" s="4"/>
      <c r="N22" s="4">
        <f t="shared" si="0"/>
        <v>6</v>
      </c>
    </row>
    <row r="23" spans="1:14" ht="16.5">
      <c r="A23" s="22"/>
      <c r="B23" s="3" t="s">
        <v>2</v>
      </c>
      <c r="C23" s="4">
        <v>24</v>
      </c>
      <c r="D23" s="4">
        <v>8</v>
      </c>
      <c r="E23" s="4">
        <v>24</v>
      </c>
      <c r="F23" s="4"/>
      <c r="G23" s="4"/>
      <c r="H23" s="4"/>
      <c r="I23" s="4"/>
      <c r="J23" s="4"/>
      <c r="K23" s="4"/>
      <c r="L23" s="4"/>
      <c r="M23" s="4"/>
      <c r="N23" s="4">
        <f t="shared" si="0"/>
        <v>56</v>
      </c>
    </row>
    <row r="24" spans="1:14" ht="16.5">
      <c r="A24" s="22"/>
      <c r="B24" s="3" t="s">
        <v>3</v>
      </c>
      <c r="C24" s="4">
        <v>0</v>
      </c>
      <c r="D24" s="4">
        <v>4</v>
      </c>
      <c r="E24" s="4">
        <v>0</v>
      </c>
      <c r="F24" s="4"/>
      <c r="G24" s="4"/>
      <c r="H24" s="4"/>
      <c r="I24" s="4"/>
      <c r="J24" s="4"/>
      <c r="K24" s="4"/>
      <c r="L24" s="4"/>
      <c r="M24" s="4"/>
      <c r="N24" s="4">
        <f t="shared" si="0"/>
        <v>4</v>
      </c>
    </row>
    <row r="25" spans="1:14" ht="16.5">
      <c r="A25" s="23"/>
      <c r="B25" s="3" t="s">
        <v>4</v>
      </c>
      <c r="C25" s="4">
        <v>0</v>
      </c>
      <c r="D25" s="4">
        <v>7</v>
      </c>
      <c r="E25" s="4">
        <v>0</v>
      </c>
      <c r="F25" s="4"/>
      <c r="G25" s="4"/>
      <c r="H25" s="4"/>
      <c r="I25" s="4"/>
      <c r="J25" s="4"/>
      <c r="K25" s="4"/>
      <c r="L25" s="4"/>
      <c r="M25" s="4"/>
      <c r="N25" s="4">
        <f t="shared" si="0"/>
        <v>7</v>
      </c>
    </row>
    <row r="26" spans="1:14" ht="16.5">
      <c r="A26" s="24" t="s">
        <v>32</v>
      </c>
      <c r="B26" s="3" t="s">
        <v>1</v>
      </c>
      <c r="C26" s="4">
        <v>0</v>
      </c>
      <c r="D26" s="4">
        <v>11</v>
      </c>
      <c r="E26" s="4">
        <v>0</v>
      </c>
      <c r="F26" s="4"/>
      <c r="G26" s="4"/>
      <c r="H26" s="4"/>
      <c r="I26" s="4"/>
      <c r="J26" s="4"/>
      <c r="K26" s="4"/>
      <c r="L26" s="4"/>
      <c r="M26" s="4"/>
      <c r="N26" s="4">
        <f t="shared" si="0"/>
        <v>11</v>
      </c>
    </row>
    <row r="27" spans="1:14" ht="16.5">
      <c r="A27" s="22"/>
      <c r="B27" s="3" t="s">
        <v>2</v>
      </c>
      <c r="C27" s="4">
        <v>24</v>
      </c>
      <c r="D27" s="4">
        <v>1</v>
      </c>
      <c r="E27" s="4">
        <v>24</v>
      </c>
      <c r="F27" s="4"/>
      <c r="G27" s="4"/>
      <c r="H27" s="4"/>
      <c r="I27" s="4"/>
      <c r="J27" s="4"/>
      <c r="K27" s="4"/>
      <c r="L27" s="4"/>
      <c r="M27" s="4"/>
      <c r="N27" s="4">
        <f t="shared" si="0"/>
        <v>49</v>
      </c>
    </row>
    <row r="28" spans="1:14" ht="16.5">
      <c r="A28" s="22"/>
      <c r="B28" s="3" t="s">
        <v>3</v>
      </c>
      <c r="C28" s="4">
        <v>0</v>
      </c>
      <c r="D28" s="4">
        <v>6</v>
      </c>
      <c r="E28" s="4">
        <v>0</v>
      </c>
      <c r="F28" s="4"/>
      <c r="G28" s="4"/>
      <c r="H28" s="4"/>
      <c r="I28" s="4"/>
      <c r="J28" s="4"/>
      <c r="K28" s="4"/>
      <c r="L28" s="4"/>
      <c r="M28" s="4"/>
      <c r="N28" s="4">
        <f t="shared" si="0"/>
        <v>6</v>
      </c>
    </row>
    <row r="29" spans="1:14" ht="16.5">
      <c r="A29" s="23"/>
      <c r="B29" s="3" t="s">
        <v>4</v>
      </c>
      <c r="C29" s="4">
        <v>0</v>
      </c>
      <c r="D29" s="4">
        <v>6</v>
      </c>
      <c r="E29" s="4">
        <v>0</v>
      </c>
      <c r="F29" s="4"/>
      <c r="G29" s="4"/>
      <c r="H29" s="4"/>
      <c r="I29" s="4"/>
      <c r="J29" s="4"/>
      <c r="K29" s="4"/>
      <c r="L29" s="4"/>
      <c r="M29" s="4"/>
      <c r="N29" s="4">
        <f t="shared" si="0"/>
        <v>6</v>
      </c>
    </row>
    <row r="30" spans="1:14" ht="16.5">
      <c r="A30" s="24" t="s">
        <v>33</v>
      </c>
      <c r="B30" s="3" t="s">
        <v>1</v>
      </c>
      <c r="C30" s="4">
        <v>0</v>
      </c>
      <c r="D30" s="4">
        <v>6</v>
      </c>
      <c r="E30" s="4">
        <v>0</v>
      </c>
      <c r="F30" s="4"/>
      <c r="G30" s="4"/>
      <c r="H30" s="4"/>
      <c r="I30" s="4"/>
      <c r="J30" s="4"/>
      <c r="K30" s="4"/>
      <c r="L30" s="4"/>
      <c r="M30" s="4"/>
      <c r="N30" s="4">
        <f t="shared" si="0"/>
        <v>6</v>
      </c>
    </row>
    <row r="31" spans="1:14" ht="16.5">
      <c r="A31" s="22"/>
      <c r="B31" s="3" t="s">
        <v>2</v>
      </c>
      <c r="C31" s="4">
        <v>24</v>
      </c>
      <c r="D31" s="4">
        <v>5</v>
      </c>
      <c r="E31" s="4">
        <v>24</v>
      </c>
      <c r="F31" s="4"/>
      <c r="G31" s="4"/>
      <c r="H31" s="4"/>
      <c r="I31" s="4"/>
      <c r="J31" s="4"/>
      <c r="K31" s="4"/>
      <c r="L31" s="4"/>
      <c r="M31" s="4"/>
      <c r="N31" s="4">
        <f t="shared" si="0"/>
        <v>53</v>
      </c>
    </row>
    <row r="32" spans="1:14" ht="16.5">
      <c r="A32" s="22"/>
      <c r="B32" s="3" t="s">
        <v>3</v>
      </c>
      <c r="C32" s="4">
        <v>0</v>
      </c>
      <c r="D32" s="4">
        <v>7</v>
      </c>
      <c r="E32" s="4">
        <v>0</v>
      </c>
      <c r="F32" s="4"/>
      <c r="G32" s="4"/>
      <c r="H32" s="4"/>
      <c r="I32" s="4"/>
      <c r="J32" s="4"/>
      <c r="K32" s="4"/>
      <c r="L32" s="4"/>
      <c r="M32" s="4"/>
      <c r="N32" s="4">
        <f t="shared" si="0"/>
        <v>7</v>
      </c>
    </row>
    <row r="33" spans="1:14" ht="16.5">
      <c r="A33" s="23"/>
      <c r="B33" s="3" t="s">
        <v>4</v>
      </c>
      <c r="C33" s="4">
        <v>0</v>
      </c>
      <c r="D33" s="4">
        <v>6</v>
      </c>
      <c r="E33" s="4">
        <v>0</v>
      </c>
      <c r="F33" s="4"/>
      <c r="G33" s="4"/>
      <c r="H33" s="4"/>
      <c r="I33" s="4"/>
      <c r="J33" s="4"/>
      <c r="K33" s="4"/>
      <c r="L33" s="4"/>
      <c r="M33" s="4"/>
      <c r="N33" s="4">
        <f t="shared" si="0"/>
        <v>6</v>
      </c>
    </row>
    <row r="34" spans="1:14" ht="16.5">
      <c r="A34" s="25" t="s">
        <v>34</v>
      </c>
      <c r="B34" s="3" t="s">
        <v>1</v>
      </c>
      <c r="C34" s="4">
        <v>24</v>
      </c>
      <c r="D34" s="4">
        <v>23</v>
      </c>
      <c r="E34" s="4">
        <v>0</v>
      </c>
      <c r="F34" s="4"/>
      <c r="G34" s="4"/>
      <c r="H34" s="4"/>
      <c r="I34" s="4"/>
      <c r="J34" s="4"/>
      <c r="K34" s="4"/>
      <c r="L34" s="4"/>
      <c r="M34" s="4"/>
      <c r="N34" s="4">
        <f t="shared" si="0"/>
        <v>47</v>
      </c>
    </row>
    <row r="35" spans="1:14" ht="16.5">
      <c r="A35" s="22"/>
      <c r="B35" s="3" t="s">
        <v>2</v>
      </c>
      <c r="C35" s="4">
        <v>0</v>
      </c>
      <c r="D35" s="4">
        <v>2</v>
      </c>
      <c r="E35" s="4">
        <v>24</v>
      </c>
      <c r="F35" s="4"/>
      <c r="G35" s="4"/>
      <c r="H35" s="4"/>
      <c r="I35" s="4"/>
      <c r="J35" s="4"/>
      <c r="K35" s="4"/>
      <c r="L35" s="4"/>
      <c r="M35" s="4"/>
      <c r="N35" s="4">
        <f t="shared" si="0"/>
        <v>26</v>
      </c>
    </row>
    <row r="36" spans="1:14" ht="16.5">
      <c r="A36" s="22"/>
      <c r="B36" s="3" t="s">
        <v>3</v>
      </c>
      <c r="C36" s="4">
        <v>0</v>
      </c>
      <c r="D36" s="4">
        <v>0</v>
      </c>
      <c r="E36" s="4">
        <v>0</v>
      </c>
      <c r="F36" s="4"/>
      <c r="G36" s="4"/>
      <c r="H36" s="4"/>
      <c r="I36" s="4"/>
      <c r="J36" s="4"/>
      <c r="K36" s="4"/>
      <c r="L36" s="4"/>
      <c r="M36" s="4"/>
      <c r="N36" s="4">
        <f t="shared" si="0"/>
        <v>0</v>
      </c>
    </row>
    <row r="37" spans="1:14" ht="16.5">
      <c r="A37" s="23"/>
      <c r="B37" s="3" t="s">
        <v>4</v>
      </c>
      <c r="C37" s="4">
        <v>0</v>
      </c>
      <c r="D37" s="4">
        <v>0</v>
      </c>
      <c r="E37" s="4">
        <v>0</v>
      </c>
      <c r="F37" s="4"/>
      <c r="G37" s="4"/>
      <c r="H37" s="4"/>
      <c r="I37" s="4"/>
      <c r="J37" s="4"/>
      <c r="K37" s="4"/>
      <c r="L37" s="4"/>
      <c r="M37" s="4"/>
      <c r="N37" s="4">
        <f t="shared" si="0"/>
        <v>0</v>
      </c>
    </row>
    <row r="38" spans="1:14" ht="16.5">
      <c r="A38" s="21" t="s">
        <v>55</v>
      </c>
      <c r="B38" s="3" t="s">
        <v>1</v>
      </c>
      <c r="C38" s="4">
        <v>0</v>
      </c>
      <c r="D38" s="4">
        <v>13</v>
      </c>
      <c r="E38" s="4">
        <v>0</v>
      </c>
      <c r="F38" s="4"/>
      <c r="G38" s="4"/>
      <c r="H38" s="4"/>
      <c r="I38" s="4"/>
      <c r="J38" s="4"/>
      <c r="K38" s="4"/>
      <c r="L38" s="4"/>
      <c r="M38" s="4"/>
      <c r="N38" s="4">
        <f t="shared" si="0"/>
        <v>13</v>
      </c>
    </row>
    <row r="39" spans="1:14" ht="16.5">
      <c r="A39" s="22"/>
      <c r="B39" s="3" t="s">
        <v>2</v>
      </c>
      <c r="C39" s="4">
        <v>24</v>
      </c>
      <c r="D39" s="4">
        <v>2</v>
      </c>
      <c r="E39" s="4">
        <v>24</v>
      </c>
      <c r="F39" s="4"/>
      <c r="G39" s="4"/>
      <c r="H39" s="4"/>
      <c r="I39" s="4"/>
      <c r="J39" s="4"/>
      <c r="K39" s="4"/>
      <c r="L39" s="4"/>
      <c r="M39" s="4"/>
      <c r="N39" s="4">
        <f t="shared" si="0"/>
        <v>50</v>
      </c>
    </row>
    <row r="40" spans="1:14" ht="16.5">
      <c r="A40" s="22"/>
      <c r="B40" s="3" t="s">
        <v>3</v>
      </c>
      <c r="C40" s="4">
        <v>0</v>
      </c>
      <c r="D40" s="4">
        <v>0</v>
      </c>
      <c r="E40" s="4">
        <v>0</v>
      </c>
      <c r="F40" s="4"/>
      <c r="G40" s="4"/>
      <c r="H40" s="4"/>
      <c r="I40" s="4"/>
      <c r="J40" s="4"/>
      <c r="K40" s="4"/>
      <c r="L40" s="4"/>
      <c r="M40" s="4"/>
      <c r="N40" s="4">
        <f t="shared" si="0"/>
        <v>0</v>
      </c>
    </row>
    <row r="41" spans="1:14" ht="16.5">
      <c r="A41" s="23"/>
      <c r="B41" s="3" t="s">
        <v>4</v>
      </c>
      <c r="C41" s="4">
        <v>0</v>
      </c>
      <c r="D41" s="4">
        <v>0</v>
      </c>
      <c r="E41" s="4">
        <v>0</v>
      </c>
      <c r="F41" s="4"/>
      <c r="G41" s="4"/>
      <c r="H41" s="4"/>
      <c r="I41" s="4"/>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M43"/>
  <sheetViews>
    <sheetView tabSelected="1" zoomScalePageLayoutView="0" workbookViewId="0" topLeftCell="B19">
      <selection activeCell="M25" sqref="M25"/>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29" t="s">
        <v>22</v>
      </c>
      <c r="B2" s="14" t="s">
        <v>50</v>
      </c>
      <c r="C2" s="15">
        <f>'一年級'!N2</f>
        <v>7</v>
      </c>
      <c r="D2" s="15">
        <f>'二年級'!N2</f>
        <v>0</v>
      </c>
      <c r="E2" s="15">
        <f>'三年級'!N2</f>
        <v>0</v>
      </c>
      <c r="F2" s="15">
        <f>'四年級'!N2</f>
        <v>0</v>
      </c>
      <c r="G2" s="15">
        <f>'五年級 '!N2</f>
        <v>0</v>
      </c>
      <c r="H2" s="15">
        <f>'六年級 '!N2</f>
        <v>3</v>
      </c>
      <c r="I2" s="15">
        <f>'幼稚園'!I2</f>
        <v>0</v>
      </c>
      <c r="J2" s="15">
        <f>SUM(C2:I2)</f>
        <v>10</v>
      </c>
      <c r="K2" s="16">
        <f>J2/(J2+J3+J4)</f>
        <v>0.030395136778115502</v>
      </c>
    </row>
    <row r="3" spans="1:11" ht="16.5">
      <c r="A3" s="27"/>
      <c r="B3" s="5" t="s">
        <v>51</v>
      </c>
      <c r="C3" s="4">
        <f>'一年級'!N3</f>
        <v>73</v>
      </c>
      <c r="D3" s="4">
        <f>'二年級'!N3</f>
        <v>29</v>
      </c>
      <c r="E3" s="4">
        <f>'三年級'!N3</f>
        <v>61</v>
      </c>
      <c r="F3" s="4">
        <f>'四年級'!N3</f>
        <v>23</v>
      </c>
      <c r="G3" s="4">
        <f>'五年級 '!N3</f>
        <v>54</v>
      </c>
      <c r="H3" s="4">
        <f>'六年級 '!N3</f>
        <v>64</v>
      </c>
      <c r="I3" s="4">
        <f>'幼稚園'!I3</f>
        <v>0</v>
      </c>
      <c r="J3" s="4">
        <f aca="true" t="shared" si="0" ref="J3:J41">SUM(C3:I3)</f>
        <v>304</v>
      </c>
      <c r="K3" s="6">
        <f>J3/(J3+J4+J2)</f>
        <v>0.9240121580547113</v>
      </c>
    </row>
    <row r="4" spans="1:11" ht="16.5">
      <c r="A4" s="27"/>
      <c r="B4" s="5" t="s">
        <v>52</v>
      </c>
      <c r="C4" s="4">
        <f>'一年級'!N4</f>
        <v>0</v>
      </c>
      <c r="D4" s="4">
        <f>'二年級'!N4</f>
        <v>0</v>
      </c>
      <c r="E4" s="4">
        <f>'三年級'!N4</f>
        <v>8</v>
      </c>
      <c r="F4" s="4">
        <f>'四年級'!N4</f>
        <v>0</v>
      </c>
      <c r="G4" s="4">
        <f>'五年級 '!N4</f>
        <v>2</v>
      </c>
      <c r="H4" s="4">
        <f>'六年級 '!N4</f>
        <v>5</v>
      </c>
      <c r="I4" s="4">
        <f>'幼稚園'!I5</f>
        <v>0</v>
      </c>
      <c r="J4" s="4">
        <f t="shared" si="0"/>
        <v>15</v>
      </c>
      <c r="K4" s="6">
        <f>J4/(J4+J2+J3)</f>
        <v>0.04559270516717325</v>
      </c>
    </row>
    <row r="5" spans="1:11" ht="16.5">
      <c r="A5" s="26" t="s">
        <v>25</v>
      </c>
      <c r="B5" s="5" t="s">
        <v>50</v>
      </c>
      <c r="C5" s="4">
        <f>'一年級'!N5</f>
        <v>7</v>
      </c>
      <c r="D5" s="4">
        <f>'二年級'!N5</f>
        <v>0</v>
      </c>
      <c r="E5" s="4">
        <f>'三年級'!N5</f>
        <v>2</v>
      </c>
      <c r="F5" s="4">
        <f>'四年級'!N5</f>
        <v>0</v>
      </c>
      <c r="G5" s="4">
        <f>'五年級 '!N5</f>
        <v>3</v>
      </c>
      <c r="H5" s="4">
        <f>'六年級 '!N5</f>
        <v>2</v>
      </c>
      <c r="I5" s="4">
        <f>'幼稚園'!I6</f>
        <v>0</v>
      </c>
      <c r="J5" s="4">
        <f t="shared" si="0"/>
        <v>14</v>
      </c>
      <c r="K5" s="6">
        <f>J5/(J5+J6+J7)</f>
        <v>0.04281345565749235</v>
      </c>
    </row>
    <row r="6" spans="1:11" ht="16.5">
      <c r="A6" s="27"/>
      <c r="B6" s="5" t="s">
        <v>51</v>
      </c>
      <c r="C6" s="4">
        <f>'一年級'!N6</f>
        <v>73</v>
      </c>
      <c r="D6" s="4">
        <f>'二年級'!N6</f>
        <v>29</v>
      </c>
      <c r="E6" s="4">
        <f>'三年級'!N6</f>
        <v>60</v>
      </c>
      <c r="F6" s="4">
        <f>'四年級'!N6</f>
        <v>21</v>
      </c>
      <c r="G6" s="4">
        <f>'五年級 '!N6</f>
        <v>51</v>
      </c>
      <c r="H6" s="4">
        <f>'六年級 '!N6</f>
        <v>67</v>
      </c>
      <c r="I6" s="4">
        <f>'幼稚園'!I8</f>
        <v>0</v>
      </c>
      <c r="J6" s="4">
        <f t="shared" si="0"/>
        <v>301</v>
      </c>
      <c r="K6" s="6">
        <f>J6/(J6+J7+J5)</f>
        <v>0.9204892966360856</v>
      </c>
    </row>
    <row r="7" spans="1:11" ht="16.5">
      <c r="A7" s="27"/>
      <c r="B7" s="5" t="s">
        <v>52</v>
      </c>
      <c r="C7" s="4">
        <f>'一年級'!N7</f>
        <v>0</v>
      </c>
      <c r="D7" s="4">
        <f>'二年級'!N7</f>
        <v>0</v>
      </c>
      <c r="E7" s="4">
        <f>'三年級'!N7</f>
        <v>5</v>
      </c>
      <c r="F7" s="4">
        <f>'四年級'!N7</f>
        <v>2</v>
      </c>
      <c r="G7" s="4">
        <f>'五年級 '!N7</f>
        <v>2</v>
      </c>
      <c r="H7" s="4">
        <f>'六年級 '!N7</f>
        <v>3</v>
      </c>
      <c r="I7" s="4">
        <f>'幼稚園'!I9</f>
        <v>0</v>
      </c>
      <c r="J7" s="4">
        <f t="shared" si="0"/>
        <v>12</v>
      </c>
      <c r="K7" s="6">
        <f>J7/(J7+J5+J6)</f>
        <v>0.03669724770642202</v>
      </c>
    </row>
    <row r="8" spans="1:11" ht="16.5">
      <c r="A8" s="26" t="s">
        <v>56</v>
      </c>
      <c r="B8" s="5" t="s">
        <v>1</v>
      </c>
      <c r="C8" s="4">
        <f>'一年級'!N8</f>
        <v>0</v>
      </c>
      <c r="D8" s="4">
        <f>'二年級'!N8</f>
        <v>0</v>
      </c>
      <c r="E8" s="4">
        <f>'三年級'!N8</f>
        <v>20</v>
      </c>
      <c r="F8" s="4">
        <f>'四年級'!N8</f>
        <v>4</v>
      </c>
      <c r="G8" s="4">
        <f>'五年級 '!N8</f>
        <v>7</v>
      </c>
      <c r="H8" s="4">
        <f>'六年級 '!N8</f>
        <v>6</v>
      </c>
      <c r="I8" s="4">
        <f>'幼稚園'!I10</f>
        <v>0</v>
      </c>
      <c r="J8" s="4">
        <f t="shared" si="0"/>
        <v>37</v>
      </c>
      <c r="K8" s="6">
        <f>J8/(J8+J9+J10+J11+J12+J13)</f>
        <v>0.17370892018779344</v>
      </c>
    </row>
    <row r="9" spans="1:11" ht="16.5">
      <c r="A9" s="27"/>
      <c r="B9" s="5" t="s">
        <v>2</v>
      </c>
      <c r="C9" s="4">
        <f>'一年級'!N9</f>
        <v>0</v>
      </c>
      <c r="D9" s="4">
        <f>'二年級'!N9</f>
        <v>0</v>
      </c>
      <c r="E9" s="4">
        <f>'三年級'!N9</f>
        <v>30</v>
      </c>
      <c r="F9" s="4">
        <f>'四年級'!N9</f>
        <v>7</v>
      </c>
      <c r="G9" s="4">
        <f>'五年級 '!N9</f>
        <v>15</v>
      </c>
      <c r="H9" s="4">
        <f>'六年級 '!N9</f>
        <v>30</v>
      </c>
      <c r="I9" s="4">
        <f>'幼稚園'!I11</f>
        <v>0</v>
      </c>
      <c r="J9" s="4">
        <f t="shared" si="0"/>
        <v>82</v>
      </c>
      <c r="K9" s="6">
        <f>J9/(J8+J9+J10+J11+J12+J13)</f>
        <v>0.38497652582159625</v>
      </c>
    </row>
    <row r="10" spans="1:11" ht="16.5">
      <c r="A10" s="27"/>
      <c r="B10" s="5" t="s">
        <v>3</v>
      </c>
      <c r="C10" s="4">
        <f>'一年級'!N10</f>
        <v>0</v>
      </c>
      <c r="D10" s="4">
        <f>'二年級'!N10</f>
        <v>0</v>
      </c>
      <c r="E10" s="4">
        <f>'三年級'!N10</f>
        <v>6</v>
      </c>
      <c r="F10" s="4">
        <f>'四年級'!N10</f>
        <v>11</v>
      </c>
      <c r="G10" s="4">
        <f>'五年級 '!N10</f>
        <v>31</v>
      </c>
      <c r="H10" s="4">
        <f>'六年級 '!N10</f>
        <v>32</v>
      </c>
      <c r="I10" s="4">
        <f>'幼稚園'!I12</f>
        <v>0</v>
      </c>
      <c r="J10" s="4">
        <f t="shared" si="0"/>
        <v>80</v>
      </c>
      <c r="K10" s="6">
        <f>J10/(J8+J9+J10+J11+J12+J13)</f>
        <v>0.3755868544600939</v>
      </c>
    </row>
    <row r="11" spans="1:11" ht="16.5">
      <c r="A11" s="27"/>
      <c r="B11" s="5" t="s">
        <v>26</v>
      </c>
      <c r="C11" s="4">
        <f>'一年級'!N11</f>
        <v>0</v>
      </c>
      <c r="D11" s="4">
        <f>'二年級'!N11</f>
        <v>0</v>
      </c>
      <c r="E11" s="4">
        <f>'三年級'!N11</f>
        <v>1</v>
      </c>
      <c r="F11" s="4">
        <f>'四年級'!N11</f>
        <v>0</v>
      </c>
      <c r="G11" s="4">
        <f>'五年級 '!N11</f>
        <v>0</v>
      </c>
      <c r="H11" s="4">
        <f>'六年級 '!N11</f>
        <v>1</v>
      </c>
      <c r="I11" s="4">
        <f>'幼稚園'!I13</f>
        <v>0</v>
      </c>
      <c r="J11" s="4">
        <f t="shared" si="0"/>
        <v>2</v>
      </c>
      <c r="K11" s="6">
        <f>J11/(J8+J9+J10+J11+J12+J13)</f>
        <v>0.009389671361502348</v>
      </c>
    </row>
    <row r="12" spans="1:11" ht="16.5">
      <c r="A12" s="27"/>
      <c r="B12" s="5" t="s">
        <v>27</v>
      </c>
      <c r="C12" s="4">
        <f>'一年級'!N12</f>
        <v>0</v>
      </c>
      <c r="D12" s="4">
        <f>'二年級'!N12</f>
        <v>0</v>
      </c>
      <c r="E12" s="4">
        <f>'三年級'!N12</f>
        <v>5</v>
      </c>
      <c r="F12" s="4">
        <f>'四年級'!N12</f>
        <v>1</v>
      </c>
      <c r="G12" s="4">
        <f>'五年級 '!N12</f>
        <v>0</v>
      </c>
      <c r="H12" s="4">
        <f>'六年級 '!N12</f>
        <v>1</v>
      </c>
      <c r="I12" s="4">
        <f>'幼稚園'!I14</f>
        <v>0</v>
      </c>
      <c r="J12" s="4">
        <f t="shared" si="0"/>
        <v>7</v>
      </c>
      <c r="K12" s="6">
        <f>J12/(J8+J9+J10+J11+J12+J13)</f>
        <v>0.03286384976525822</v>
      </c>
    </row>
    <row r="13" spans="1:11" ht="16.5">
      <c r="A13" s="27"/>
      <c r="B13" s="5" t="s">
        <v>53</v>
      </c>
      <c r="C13" s="4">
        <f>'一年級'!N13</f>
        <v>0</v>
      </c>
      <c r="D13" s="4">
        <f>'二年級'!N13</f>
        <v>0</v>
      </c>
      <c r="E13" s="4">
        <f>'三年級'!N13</f>
        <v>3</v>
      </c>
      <c r="F13" s="4">
        <f>'四年級'!N13</f>
        <v>0</v>
      </c>
      <c r="G13" s="4">
        <f>'五年級 '!N13</f>
        <v>0</v>
      </c>
      <c r="H13" s="4">
        <f>'六年級 '!N13</f>
        <v>2</v>
      </c>
      <c r="I13" s="4">
        <f>'幼稚園'!I15</f>
        <v>0</v>
      </c>
      <c r="J13" s="4">
        <f t="shared" si="0"/>
        <v>5</v>
      </c>
      <c r="K13" s="6">
        <f>J13/(J8+J9+J10+J11+J12+J13)</f>
        <v>0.023474178403755867</v>
      </c>
    </row>
    <row r="14" spans="1:11" ht="16.5">
      <c r="A14" s="26" t="s">
        <v>57</v>
      </c>
      <c r="B14" s="5" t="s">
        <v>1</v>
      </c>
      <c r="C14" s="4">
        <f>'一年級'!N14</f>
        <v>54</v>
      </c>
      <c r="D14" s="4">
        <f>'二年級'!N14</f>
        <v>22</v>
      </c>
      <c r="E14" s="4">
        <f>'三年級'!N14</f>
        <v>24</v>
      </c>
      <c r="F14" s="4">
        <f>'四年級'!N14</f>
        <v>10</v>
      </c>
      <c r="G14" s="4">
        <f>'五年級 '!N14</f>
        <v>7</v>
      </c>
      <c r="H14" s="4">
        <f>'六年級 '!N14</f>
        <v>0</v>
      </c>
      <c r="I14" s="4">
        <f>'幼稚園'!I16</f>
        <v>0</v>
      </c>
      <c r="J14" s="4">
        <f t="shared" si="0"/>
        <v>117</v>
      </c>
      <c r="K14" s="6">
        <f>J14/(J14+J15+J16+J17)</f>
        <v>0.3588957055214724</v>
      </c>
    </row>
    <row r="15" spans="1:11" ht="16.5">
      <c r="A15" s="27"/>
      <c r="B15" s="5" t="s">
        <v>2</v>
      </c>
      <c r="C15" s="4">
        <f>'一年級'!N15</f>
        <v>26</v>
      </c>
      <c r="D15" s="4">
        <f>'二年級'!N15</f>
        <v>6</v>
      </c>
      <c r="E15" s="4">
        <f>'三年級'!N15</f>
        <v>34</v>
      </c>
      <c r="F15" s="4">
        <f>'四年級'!N15</f>
        <v>13</v>
      </c>
      <c r="G15" s="4">
        <f>'五年級 '!N15</f>
        <v>20</v>
      </c>
      <c r="H15" s="4">
        <f>'六年級 '!N15</f>
        <v>36</v>
      </c>
      <c r="I15" s="4">
        <f>'幼稚園'!I17</f>
        <v>0</v>
      </c>
      <c r="J15" s="4">
        <f t="shared" si="0"/>
        <v>135</v>
      </c>
      <c r="K15" s="6">
        <f>J15/(J14+J15+J16+J17)</f>
        <v>0.41411042944785276</v>
      </c>
    </row>
    <row r="16" spans="1:11" ht="16.5">
      <c r="A16" s="27"/>
      <c r="B16" s="5" t="s">
        <v>3</v>
      </c>
      <c r="C16" s="4">
        <f>'一年級'!N16</f>
        <v>0</v>
      </c>
      <c r="D16" s="4">
        <f>'二年級'!N16</f>
        <v>1</v>
      </c>
      <c r="E16" s="4">
        <f>'三年級'!N16</f>
        <v>3</v>
      </c>
      <c r="F16" s="4">
        <f>'四年級'!N16</f>
        <v>0</v>
      </c>
      <c r="G16" s="4">
        <f>'五年級 '!N16</f>
        <v>26</v>
      </c>
      <c r="H16" s="4">
        <f>'六年級 '!N16</f>
        <v>30</v>
      </c>
      <c r="I16" s="4">
        <f>'幼稚園'!I18</f>
        <v>0</v>
      </c>
      <c r="J16" s="4">
        <f t="shared" si="0"/>
        <v>60</v>
      </c>
      <c r="K16" s="6">
        <f>J16/(J14+J15+J16+J17)</f>
        <v>0.18404907975460122</v>
      </c>
    </row>
    <row r="17" spans="1:11" ht="16.5">
      <c r="A17" s="27"/>
      <c r="B17" s="5" t="s">
        <v>35</v>
      </c>
      <c r="C17" s="4">
        <f>'一年級'!N17</f>
        <v>0</v>
      </c>
      <c r="D17" s="4">
        <f>'二年級'!N17</f>
        <v>0</v>
      </c>
      <c r="E17" s="4">
        <f>'三年級'!N17</f>
        <v>8</v>
      </c>
      <c r="F17" s="4">
        <f>'四年級'!N17</f>
        <v>0</v>
      </c>
      <c r="G17" s="4">
        <f>'五年級 '!N17</f>
        <v>0</v>
      </c>
      <c r="H17" s="4">
        <f>'六年級 '!N17</f>
        <v>6</v>
      </c>
      <c r="I17" s="4">
        <f>'幼稚園'!I19</f>
        <v>0</v>
      </c>
      <c r="J17" s="4">
        <f t="shared" si="0"/>
        <v>14</v>
      </c>
      <c r="K17" s="6">
        <f>J17/(J14+J15+J16+J17)</f>
        <v>0.04294478527607362</v>
      </c>
    </row>
    <row r="18" spans="1:11" ht="16.5">
      <c r="A18" s="26" t="s">
        <v>28</v>
      </c>
      <c r="B18" s="5" t="s">
        <v>1</v>
      </c>
      <c r="C18" s="4">
        <f>'一年級'!N18</f>
        <v>0</v>
      </c>
      <c r="D18" s="4">
        <f>'二年級'!N18</f>
        <v>0</v>
      </c>
      <c r="E18" s="4">
        <f>'三年級'!N18</f>
        <v>24</v>
      </c>
      <c r="F18" s="4">
        <f>'四年級'!N18</f>
        <v>2</v>
      </c>
      <c r="G18" s="4">
        <f>'五年級 '!N18</f>
        <v>7</v>
      </c>
      <c r="H18" s="4">
        <f>'六年級 '!N18</f>
        <v>0</v>
      </c>
      <c r="I18" s="4">
        <f>'幼稚園'!I20</f>
        <v>0</v>
      </c>
      <c r="J18" s="4">
        <f t="shared" si="0"/>
        <v>33</v>
      </c>
      <c r="K18" s="6">
        <f>J18/(J18+J19+J20+J21)</f>
        <v>0.15492957746478872</v>
      </c>
    </row>
    <row r="19" spans="1:11" ht="16.5">
      <c r="A19" s="27"/>
      <c r="B19" s="5" t="s">
        <v>2</v>
      </c>
      <c r="C19" s="4">
        <f>'一年級'!N19</f>
        <v>0</v>
      </c>
      <c r="D19" s="4">
        <f>'二年級'!N19</f>
        <v>0</v>
      </c>
      <c r="E19" s="4">
        <f>'三年級'!N19</f>
        <v>31</v>
      </c>
      <c r="F19" s="4">
        <f>'四年級'!N19</f>
        <v>7</v>
      </c>
      <c r="G19" s="4">
        <f>'五年級 '!N19</f>
        <v>19</v>
      </c>
      <c r="H19" s="4">
        <f>'六年級 '!N19</f>
        <v>55</v>
      </c>
      <c r="I19" s="4">
        <f>'幼稚園'!I21</f>
        <v>0</v>
      </c>
      <c r="J19" s="4">
        <f t="shared" si="0"/>
        <v>112</v>
      </c>
      <c r="K19" s="6">
        <f>J19/(J19+J20+J21+J18)</f>
        <v>0.5258215962441315</v>
      </c>
    </row>
    <row r="20" spans="1:11" ht="16.5">
      <c r="A20" s="27"/>
      <c r="B20" s="5" t="s">
        <v>3</v>
      </c>
      <c r="C20" s="4">
        <f>'一年級'!N20</f>
        <v>0</v>
      </c>
      <c r="D20" s="4">
        <f>'二年級'!N20</f>
        <v>0</v>
      </c>
      <c r="E20" s="4">
        <f>'三年級'!N20</f>
        <v>5</v>
      </c>
      <c r="F20" s="4">
        <f>'四年級'!N20</f>
        <v>14</v>
      </c>
      <c r="G20" s="4">
        <f>'五年級 '!N20</f>
        <v>26</v>
      </c>
      <c r="H20" s="4">
        <f>'六年級 '!N20</f>
        <v>10</v>
      </c>
      <c r="I20" s="4">
        <f>'幼稚園'!I22</f>
        <v>0</v>
      </c>
      <c r="J20" s="4">
        <f t="shared" si="0"/>
        <v>55</v>
      </c>
      <c r="K20" s="6">
        <f>J20/(J20+J21+J18+J19)</f>
        <v>0.25821596244131456</v>
      </c>
    </row>
    <row r="21" spans="1:11" ht="19.5" customHeight="1">
      <c r="A21" s="27"/>
      <c r="B21" s="5" t="s">
        <v>4</v>
      </c>
      <c r="C21" s="4">
        <f>'一年級'!N21</f>
        <v>0</v>
      </c>
      <c r="D21" s="4">
        <f>'二年級'!N21</f>
        <v>0</v>
      </c>
      <c r="E21" s="4">
        <f>'三年級'!N21</f>
        <v>8</v>
      </c>
      <c r="F21" s="4">
        <f>'四年級'!N21</f>
        <v>0</v>
      </c>
      <c r="G21" s="4">
        <f>'五年級 '!N21</f>
        <v>0</v>
      </c>
      <c r="H21" s="4">
        <f>'六年級 '!N21</f>
        <v>5</v>
      </c>
      <c r="I21" s="4">
        <f>'幼稚園'!I23</f>
        <v>0</v>
      </c>
      <c r="J21" s="4">
        <f t="shared" si="0"/>
        <v>13</v>
      </c>
      <c r="K21" s="6">
        <f>J21/(J21+J18+J19+J20)</f>
        <v>0.06103286384976526</v>
      </c>
    </row>
    <row r="22" spans="1:11" ht="16.5">
      <c r="A22" s="26" t="s">
        <v>58</v>
      </c>
      <c r="B22" s="5" t="s">
        <v>1</v>
      </c>
      <c r="C22" s="4">
        <f>'一年級'!N22</f>
        <v>60</v>
      </c>
      <c r="D22" s="4">
        <f>'二年級'!N22</f>
        <v>24</v>
      </c>
      <c r="E22" s="4">
        <f>'三年級'!N22</f>
        <v>28</v>
      </c>
      <c r="F22" s="4">
        <f>'四年級'!N22</f>
        <v>6</v>
      </c>
      <c r="G22" s="4">
        <f>'五年級 '!N22</f>
        <v>10</v>
      </c>
      <c r="H22" s="4">
        <f>'六年級 '!N22</f>
        <v>6</v>
      </c>
      <c r="I22" s="4">
        <f>'幼稚園'!I24</f>
        <v>0</v>
      </c>
      <c r="J22" s="4">
        <f t="shared" si="0"/>
        <v>134</v>
      </c>
      <c r="K22" s="6">
        <f>J22/(J22+J23+J24+J25)</f>
        <v>0.4123076923076923</v>
      </c>
    </row>
    <row r="23" spans="1:11" ht="16.5">
      <c r="A23" s="27"/>
      <c r="B23" s="5" t="s">
        <v>2</v>
      </c>
      <c r="C23" s="4">
        <f>'一年級'!N23</f>
        <v>20</v>
      </c>
      <c r="D23" s="4">
        <f>'二年級'!N23</f>
        <v>3</v>
      </c>
      <c r="E23" s="4">
        <f>'三年級'!N23</f>
        <v>30</v>
      </c>
      <c r="F23" s="4">
        <f>'四年級'!N23</f>
        <v>4</v>
      </c>
      <c r="G23" s="4">
        <f>'五年級 '!N23</f>
        <v>20</v>
      </c>
      <c r="H23" s="4">
        <f>'六年級 '!N23</f>
        <v>56</v>
      </c>
      <c r="I23" s="4">
        <f>'幼稚園'!I25</f>
        <v>0</v>
      </c>
      <c r="J23" s="4">
        <f t="shared" si="0"/>
        <v>133</v>
      </c>
      <c r="K23" s="6">
        <f>J23/(J23+J24+J25+J22)</f>
        <v>0.40923076923076923</v>
      </c>
    </row>
    <row r="24" spans="1:11" ht="16.5">
      <c r="A24" s="27"/>
      <c r="B24" s="5" t="s">
        <v>3</v>
      </c>
      <c r="C24" s="4">
        <f>'一年級'!N24</f>
        <v>0</v>
      </c>
      <c r="D24" s="4">
        <f>'二年級'!N24</f>
        <v>2</v>
      </c>
      <c r="E24" s="4">
        <f>'三年級'!N24</f>
        <v>4</v>
      </c>
      <c r="F24" s="4">
        <f>'四年級'!N24</f>
        <v>12</v>
      </c>
      <c r="G24" s="4">
        <f>'五年級 '!N24</f>
        <v>23</v>
      </c>
      <c r="H24" s="4">
        <f>'六年級 '!N24</f>
        <v>4</v>
      </c>
      <c r="I24" s="4">
        <f>'幼稚園'!I26</f>
        <v>0</v>
      </c>
      <c r="J24" s="4">
        <f t="shared" si="0"/>
        <v>45</v>
      </c>
      <c r="K24" s="6">
        <f>J24/(J24+J25+J22+J23)</f>
        <v>0.13846153846153847</v>
      </c>
    </row>
    <row r="25" spans="1:11" ht="16.5">
      <c r="A25" s="27"/>
      <c r="B25" s="5" t="s">
        <v>4</v>
      </c>
      <c r="C25" s="4">
        <f>'一年級'!N25</f>
        <v>0</v>
      </c>
      <c r="D25" s="4">
        <f>'二年級'!N25</f>
        <v>0</v>
      </c>
      <c r="E25" s="4">
        <f>'三年級'!N25</f>
        <v>5</v>
      </c>
      <c r="F25" s="4">
        <f>'四年級'!N25</f>
        <v>1</v>
      </c>
      <c r="G25" s="4">
        <f>'五年級 '!N25</f>
        <v>0</v>
      </c>
      <c r="H25" s="4">
        <f>'六年級 '!N25</f>
        <v>7</v>
      </c>
      <c r="I25" s="4">
        <f>'幼稚園'!I27</f>
        <v>0</v>
      </c>
      <c r="J25" s="4">
        <f t="shared" si="0"/>
        <v>13</v>
      </c>
      <c r="K25" s="6">
        <f>J25/(J25+J22+J23+J24)</f>
        <v>0.04</v>
      </c>
    </row>
    <row r="26" spans="1:11" ht="16.5">
      <c r="A26" s="26" t="s">
        <v>29</v>
      </c>
      <c r="B26" s="5" t="s">
        <v>1</v>
      </c>
      <c r="C26" s="4">
        <f>'一年級'!N26</f>
        <v>52</v>
      </c>
      <c r="D26" s="4">
        <f>'二年級'!N26</f>
        <v>24</v>
      </c>
      <c r="E26" s="4">
        <f>'三年級'!N26</f>
        <v>28</v>
      </c>
      <c r="F26" s="4">
        <f>'四年級'!N26</f>
        <v>0</v>
      </c>
      <c r="G26" s="4">
        <f>'五年級 '!N26</f>
        <v>5</v>
      </c>
      <c r="H26" s="4">
        <f>'六年級 '!N26</f>
        <v>11</v>
      </c>
      <c r="I26" s="4">
        <f>'幼稚園'!I28</f>
        <v>0</v>
      </c>
      <c r="J26" s="4">
        <f t="shared" si="0"/>
        <v>120</v>
      </c>
      <c r="K26" s="6">
        <f>J26/(J26+J27+J28+J29)</f>
        <v>0.36809815950920244</v>
      </c>
    </row>
    <row r="27" spans="1:11" ht="16.5">
      <c r="A27" s="27"/>
      <c r="B27" s="5" t="s">
        <v>2</v>
      </c>
      <c r="C27" s="4">
        <f>'一年級'!N27</f>
        <v>28</v>
      </c>
      <c r="D27" s="4">
        <f>'二年級'!N27</f>
        <v>4</v>
      </c>
      <c r="E27" s="4">
        <f>'三年級'!N27</f>
        <v>31</v>
      </c>
      <c r="F27" s="4">
        <f>'四年級'!N27</f>
        <v>8</v>
      </c>
      <c r="G27" s="4">
        <f>'五年級 '!N27</f>
        <v>22</v>
      </c>
      <c r="H27" s="4">
        <f>'六年級 '!N27</f>
        <v>49</v>
      </c>
      <c r="I27" s="4">
        <f>'幼稚園'!I29</f>
        <v>0</v>
      </c>
      <c r="J27" s="4">
        <f t="shared" si="0"/>
        <v>142</v>
      </c>
      <c r="K27" s="6">
        <f>J27/(J27+J28+J29+J26)</f>
        <v>0.43558282208588955</v>
      </c>
    </row>
    <row r="28" spans="1:11" ht="16.5">
      <c r="A28" s="27"/>
      <c r="B28" s="5" t="s">
        <v>3</v>
      </c>
      <c r="C28" s="4">
        <f>'一年級'!N28</f>
        <v>0</v>
      </c>
      <c r="D28" s="4">
        <f>'二年級'!N28</f>
        <v>1</v>
      </c>
      <c r="E28" s="4">
        <f>'三年級'!N28</f>
        <v>3</v>
      </c>
      <c r="F28" s="4">
        <f>'四年級'!N28</f>
        <v>9</v>
      </c>
      <c r="G28" s="4">
        <f>'五年級 '!N28</f>
        <v>27</v>
      </c>
      <c r="H28" s="4">
        <f>'六年級 '!N28</f>
        <v>6</v>
      </c>
      <c r="I28" s="4">
        <f>'幼稚園'!I30</f>
        <v>0</v>
      </c>
      <c r="J28" s="4">
        <f t="shared" si="0"/>
        <v>46</v>
      </c>
      <c r="K28" s="6">
        <f>J28/(J28+J29+J26+J27)</f>
        <v>0.1411042944785276</v>
      </c>
    </row>
    <row r="29" spans="1:11" ht="16.5">
      <c r="A29" s="27"/>
      <c r="B29" s="5" t="s">
        <v>4</v>
      </c>
      <c r="C29" s="4">
        <f>'一年級'!N29</f>
        <v>0</v>
      </c>
      <c r="D29" s="4">
        <f>'二年級'!N29</f>
        <v>0</v>
      </c>
      <c r="E29" s="4">
        <f>'三年級'!N29</f>
        <v>6</v>
      </c>
      <c r="F29" s="4">
        <f>'四年級'!N29</f>
        <v>6</v>
      </c>
      <c r="G29" s="4">
        <f>'五年級 '!N29</f>
        <v>0</v>
      </c>
      <c r="H29" s="4">
        <f>'六年級 '!N29</f>
        <v>6</v>
      </c>
      <c r="I29" s="4">
        <f>'幼稚園'!I31</f>
        <v>0</v>
      </c>
      <c r="J29" s="4">
        <f t="shared" si="0"/>
        <v>18</v>
      </c>
      <c r="K29" s="6">
        <f>J29/(J29+J26+J27+J28)</f>
        <v>0.05521472392638037</v>
      </c>
    </row>
    <row r="30" spans="1:11" ht="16.5">
      <c r="A30" s="26" t="s">
        <v>30</v>
      </c>
      <c r="B30" s="5" t="s">
        <v>1</v>
      </c>
      <c r="C30" s="4">
        <f>'一年級'!N30</f>
        <v>0</v>
      </c>
      <c r="D30" s="4">
        <f>'二年級'!N30</f>
        <v>0</v>
      </c>
      <c r="E30" s="4">
        <f>'三年級'!N30</f>
        <v>31</v>
      </c>
      <c r="F30" s="4">
        <f>'四年級'!N30</f>
        <v>2</v>
      </c>
      <c r="G30" s="4">
        <f>'五年級 '!N30</f>
        <v>5</v>
      </c>
      <c r="H30" s="4">
        <f>'六年級 '!N30</f>
        <v>6</v>
      </c>
      <c r="I30" s="4">
        <f>'幼稚園'!I32</f>
        <v>0</v>
      </c>
      <c r="J30" s="4">
        <f t="shared" si="0"/>
        <v>44</v>
      </c>
      <c r="K30" s="6">
        <f>J30/(J30+J31+J32+J33)</f>
        <v>0.20276497695852536</v>
      </c>
    </row>
    <row r="31" spans="1:11" ht="16.5">
      <c r="A31" s="27"/>
      <c r="B31" s="5" t="s">
        <v>2</v>
      </c>
      <c r="C31" s="4">
        <f>'一年級'!N31</f>
        <v>0</v>
      </c>
      <c r="D31" s="4">
        <f>'二年級'!N31</f>
        <v>0</v>
      </c>
      <c r="E31" s="4">
        <f>'三年級'!N31</f>
        <v>27</v>
      </c>
      <c r="F31" s="4">
        <f>'四年級'!N31</f>
        <v>6</v>
      </c>
      <c r="G31" s="4">
        <f>'五年級 '!N31</f>
        <v>24</v>
      </c>
      <c r="H31" s="4">
        <f>'六年級 '!N31</f>
        <v>53</v>
      </c>
      <c r="I31" s="4">
        <f>'幼稚園'!I33</f>
        <v>0</v>
      </c>
      <c r="J31" s="4">
        <f t="shared" si="0"/>
        <v>110</v>
      </c>
      <c r="K31" s="6">
        <f>J31/(J31+J32+J33+J30)</f>
        <v>0.5069124423963134</v>
      </c>
    </row>
    <row r="32" spans="1:11" ht="16.5">
      <c r="A32" s="27"/>
      <c r="B32" s="5" t="s">
        <v>3</v>
      </c>
      <c r="C32" s="4">
        <f>'一年級'!N32</f>
        <v>0</v>
      </c>
      <c r="D32" s="4">
        <f>'二年級'!N32</f>
        <v>0</v>
      </c>
      <c r="E32" s="4">
        <f>'三年級'!N32</f>
        <v>9</v>
      </c>
      <c r="F32" s="4">
        <f>'四年級'!N32</f>
        <v>12</v>
      </c>
      <c r="G32" s="4">
        <f>'五年級 '!N32</f>
        <v>26</v>
      </c>
      <c r="H32" s="4">
        <f>'六年級 '!N32</f>
        <v>7</v>
      </c>
      <c r="I32" s="4">
        <f>'幼稚園'!I34</f>
        <v>0</v>
      </c>
      <c r="J32" s="4">
        <f t="shared" si="0"/>
        <v>54</v>
      </c>
      <c r="K32" s="6">
        <f>J32/(J32+J33+J30+J31)</f>
        <v>0.2488479262672811</v>
      </c>
    </row>
    <row r="33" spans="1:11" ht="16.5">
      <c r="A33" s="27"/>
      <c r="B33" s="5" t="s">
        <v>4</v>
      </c>
      <c r="C33" s="4">
        <f>'一年級'!N33</f>
        <v>0</v>
      </c>
      <c r="D33" s="4">
        <f>'二年級'!N33</f>
        <v>0</v>
      </c>
      <c r="E33" s="4">
        <f>'三年級'!N33</f>
        <v>1</v>
      </c>
      <c r="F33" s="4">
        <f>'四年級'!N33</f>
        <v>2</v>
      </c>
      <c r="G33" s="4">
        <f>'五年級 '!N33</f>
        <v>0</v>
      </c>
      <c r="H33" s="4">
        <f>'六年級 '!N33</f>
        <v>6</v>
      </c>
      <c r="I33" s="4">
        <f>'幼稚園'!I35</f>
        <v>0</v>
      </c>
      <c r="J33" s="4">
        <f t="shared" si="0"/>
        <v>9</v>
      </c>
      <c r="K33" s="6">
        <f>J33/(J33+J30+J31+J32)</f>
        <v>0.041474654377880185</v>
      </c>
    </row>
    <row r="34" spans="1:11" ht="16.5">
      <c r="A34" s="27" t="s">
        <v>59</v>
      </c>
      <c r="B34" s="5" t="s">
        <v>1</v>
      </c>
      <c r="C34" s="4">
        <f>'一年級'!N34</f>
        <v>52</v>
      </c>
      <c r="D34" s="4">
        <f>'二年級'!N34</f>
        <v>25</v>
      </c>
      <c r="E34" s="4">
        <f>'三年級'!N34</f>
        <v>37</v>
      </c>
      <c r="F34" s="4">
        <f>'四年級'!N34</f>
        <v>5</v>
      </c>
      <c r="G34" s="4">
        <f>'五年級 '!N34</f>
        <v>10</v>
      </c>
      <c r="H34" s="4">
        <f>'六年級 '!N34</f>
        <v>47</v>
      </c>
      <c r="I34" s="4">
        <f>'幼稚園'!I36</f>
        <v>0</v>
      </c>
      <c r="J34" s="4">
        <f t="shared" si="0"/>
        <v>176</v>
      </c>
      <c r="K34" s="6">
        <f>J34/(J34+J35+J36+J37)</f>
        <v>0.5415384615384615</v>
      </c>
    </row>
    <row r="35" spans="1:11" ht="16.5">
      <c r="A35" s="27"/>
      <c r="B35" s="5" t="s">
        <v>2</v>
      </c>
      <c r="C35" s="4">
        <f>'一年級'!N35</f>
        <v>28</v>
      </c>
      <c r="D35" s="4">
        <f>'二年級'!N35</f>
        <v>4</v>
      </c>
      <c r="E35" s="4">
        <f>'三年級'!N35</f>
        <v>29</v>
      </c>
      <c r="F35" s="4">
        <f>'四年級'!N35</f>
        <v>15</v>
      </c>
      <c r="G35" s="4">
        <f>'五年級 '!N35</f>
        <v>28</v>
      </c>
      <c r="H35" s="4">
        <f>'六年級 '!N35</f>
        <v>26</v>
      </c>
      <c r="I35" s="4">
        <f>'幼稚園'!I37</f>
        <v>0</v>
      </c>
      <c r="J35" s="4">
        <f t="shared" si="0"/>
        <v>130</v>
      </c>
      <c r="K35" s="6">
        <f>J35/(J35+J36+J37+J34)</f>
        <v>0.4</v>
      </c>
    </row>
    <row r="36" spans="1:11" ht="16.5">
      <c r="A36" s="27"/>
      <c r="B36" s="5" t="s">
        <v>3</v>
      </c>
      <c r="C36" s="4">
        <f>'一年級'!N36</f>
        <v>0</v>
      </c>
      <c r="D36" s="4">
        <f>'二年級'!N36</f>
        <v>0</v>
      </c>
      <c r="E36" s="4">
        <f>'三年級'!N36</f>
        <v>1</v>
      </c>
      <c r="F36" s="4">
        <f>'四年級'!N36</f>
        <v>3</v>
      </c>
      <c r="G36" s="4">
        <f>'五年級 '!N36</f>
        <v>15</v>
      </c>
      <c r="H36" s="4">
        <f>'六年級 '!N36</f>
        <v>0</v>
      </c>
      <c r="I36" s="4">
        <f>'幼稚園'!I38</f>
        <v>0</v>
      </c>
      <c r="J36" s="4">
        <f t="shared" si="0"/>
        <v>19</v>
      </c>
      <c r="K36" s="6">
        <f>J36/(J36+J37+J34+J35)</f>
        <v>0.05846153846153846</v>
      </c>
    </row>
    <row r="37" spans="1:11" ht="16.5">
      <c r="A37" s="27"/>
      <c r="B37" s="5" t="s">
        <v>4</v>
      </c>
      <c r="C37" s="4">
        <f>'一年級'!N37</f>
        <v>0</v>
      </c>
      <c r="D37" s="4">
        <f>'二年級'!N37</f>
        <v>0</v>
      </c>
      <c r="E37" s="4">
        <f>'三年級'!N37</f>
        <v>0</v>
      </c>
      <c r="F37" s="4">
        <f>'四年級'!N37</f>
        <v>0</v>
      </c>
      <c r="G37" s="4">
        <f>'五年級 '!N37</f>
        <v>0</v>
      </c>
      <c r="H37" s="4">
        <f>'六年級 '!N37</f>
        <v>0</v>
      </c>
      <c r="I37" s="4">
        <f>'幼稚園'!I39</f>
        <v>0</v>
      </c>
      <c r="J37" s="4">
        <f t="shared" si="0"/>
        <v>0</v>
      </c>
      <c r="K37" s="6">
        <f>J37/(J36+J37+J34+J35)</f>
        <v>0</v>
      </c>
    </row>
    <row r="38" spans="1:11" ht="16.5">
      <c r="A38" s="27" t="s">
        <v>60</v>
      </c>
      <c r="B38" s="5" t="s">
        <v>1</v>
      </c>
      <c r="C38" s="4">
        <f>'一年級'!N38</f>
        <v>50</v>
      </c>
      <c r="D38" s="4">
        <f>'二年級'!N38</f>
        <v>27</v>
      </c>
      <c r="E38" s="4">
        <f>'三年級'!N38</f>
        <v>27</v>
      </c>
      <c r="F38" s="4">
        <f>'四年級'!N38</f>
        <v>0</v>
      </c>
      <c r="G38" s="4">
        <f>'五年級 '!N38</f>
        <v>7</v>
      </c>
      <c r="H38" s="4">
        <f>'六年級 '!N38</f>
        <v>13</v>
      </c>
      <c r="I38" s="4"/>
      <c r="J38" s="4">
        <f t="shared" si="0"/>
        <v>124</v>
      </c>
      <c r="K38" s="6">
        <f>J38/(J38+J39+J40+J41)</f>
        <v>0.3987138263665595</v>
      </c>
    </row>
    <row r="39" spans="1:11" ht="16.5">
      <c r="A39" s="27"/>
      <c r="B39" s="5" t="s">
        <v>2</v>
      </c>
      <c r="C39" s="4">
        <f>'一年級'!N39</f>
        <v>30</v>
      </c>
      <c r="D39" s="4">
        <f>'二年級'!N39</f>
        <v>2</v>
      </c>
      <c r="E39" s="4">
        <f>'三年級'!N39</f>
        <v>35</v>
      </c>
      <c r="F39" s="4">
        <f>'四年級'!N39</f>
        <v>8</v>
      </c>
      <c r="G39" s="4">
        <f>'五年級 '!N39</f>
        <v>18</v>
      </c>
      <c r="H39" s="4">
        <f>'六年級 '!N39</f>
        <v>50</v>
      </c>
      <c r="I39" s="4"/>
      <c r="J39" s="4">
        <f t="shared" si="0"/>
        <v>143</v>
      </c>
      <c r="K39" s="6">
        <f>J39/(J38+J39+J40+J41)</f>
        <v>0.45980707395498394</v>
      </c>
    </row>
    <row r="40" spans="1:11" ht="16.5">
      <c r="A40" s="27"/>
      <c r="B40" s="5" t="s">
        <v>3</v>
      </c>
      <c r="C40" s="4">
        <f>'一年級'!N40</f>
        <v>0</v>
      </c>
      <c r="D40" s="4">
        <f>'二年級'!N40</f>
        <v>0</v>
      </c>
      <c r="E40" s="4">
        <f>'三年級'!N40</f>
        <v>4</v>
      </c>
      <c r="F40" s="4">
        <f>'四年級'!N40</f>
        <v>15</v>
      </c>
      <c r="G40" s="4">
        <f>'五年級 '!N40</f>
        <v>25</v>
      </c>
      <c r="H40" s="4">
        <f>'六年級 '!N40</f>
        <v>0</v>
      </c>
      <c r="I40" s="4"/>
      <c r="J40" s="4">
        <f t="shared" si="0"/>
        <v>44</v>
      </c>
      <c r="K40" s="6">
        <f>J40/(J38+J39+J40+J41)</f>
        <v>0.1414790996784566</v>
      </c>
    </row>
    <row r="41" spans="1:11" ht="17.25" thickBot="1">
      <c r="A41" s="28"/>
      <c r="B41" s="7" t="s">
        <v>4</v>
      </c>
      <c r="C41" s="17">
        <f>'一年級'!N41</f>
        <v>0</v>
      </c>
      <c r="D41" s="17">
        <f>'二年級'!N41</f>
        <v>0</v>
      </c>
      <c r="E41" s="17">
        <f>'三年級'!N41</f>
        <v>0</v>
      </c>
      <c r="F41" s="17">
        <f>'四年級'!N41</f>
        <v>0</v>
      </c>
      <c r="G41" s="17">
        <f>'五年級 '!N41</f>
        <v>0</v>
      </c>
      <c r="H41" s="17">
        <f>'六年級 '!N41</f>
        <v>0</v>
      </c>
      <c r="I41" s="17"/>
      <c r="J41" s="4">
        <f t="shared" si="0"/>
        <v>0</v>
      </c>
      <c r="K41" s="6">
        <f>J41/(J38+J39+J40+J41)</f>
        <v>0</v>
      </c>
    </row>
    <row r="43" spans="1:13" ht="16.5">
      <c r="A43" s="19" t="s">
        <v>61</v>
      </c>
      <c r="M43" s="20"/>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2"/>
  <headerFooter alignWithMargins="0">
    <oddHeader>&amp;C&amp;"雅真中楷,剥杵污"&amp;18台北市內湖區麗山國民小學學校午餐試辦公辦民營八十八學年度元月份學生滿意度調查統計表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2023-02-07T09:12:52Z</dcterms:modified>
  <cp:category/>
  <cp:version/>
  <cp:contentType/>
  <cp:contentStatus/>
</cp:coreProperties>
</file>