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540" windowHeight="4965" tabRatio="613" activeTab="5"/>
  </bookViews>
  <sheets>
    <sheet name="一年級" sheetId="1" r:id="rId1"/>
    <sheet name="幼稚園" sheetId="2" state="hidden" r:id="rId2"/>
    <sheet name="二年級" sheetId="3" r:id="rId3"/>
    <sheet name="三年級" sheetId="4" r:id="rId4"/>
    <sheet name="四年級" sheetId="5" r:id="rId5"/>
    <sheet name="五年級 " sheetId="6" r:id="rId6"/>
    <sheet name="六年級 " sheetId="7" r:id="rId7"/>
    <sheet name="總計" sheetId="8" r:id="rId8"/>
  </sheets>
  <definedNames/>
  <calcPr fullCalcOnLoad="1"/>
</workbook>
</file>

<file path=xl/sharedStrings.xml><?xml version="1.0" encoding="utf-8"?>
<sst xmlns="http://schemas.openxmlformats.org/spreadsheetml/2006/main" count="423" uniqueCount="62">
  <si>
    <r>
      <t>1.</t>
    </r>
    <r>
      <rPr>
        <sz val="12"/>
        <rFont val="新細明體"/>
        <family val="1"/>
      </rPr>
      <t>你認為飯的份量如何</t>
    </r>
    <r>
      <rPr>
        <sz val="12"/>
        <rFont val="Times New Roman"/>
        <family val="1"/>
      </rPr>
      <t>?</t>
    </r>
  </si>
  <si>
    <t>非常滿意</t>
  </si>
  <si>
    <t>滿意</t>
  </si>
  <si>
    <t>尚可</t>
  </si>
  <si>
    <t>待改善</t>
  </si>
  <si>
    <r>
      <t>2.</t>
    </r>
    <r>
      <rPr>
        <sz val="12"/>
        <rFont val="新細明體"/>
        <family val="1"/>
      </rPr>
      <t>你認為菜的份量如何</t>
    </r>
    <r>
      <rPr>
        <sz val="12"/>
        <rFont val="Times New Roman"/>
        <family val="1"/>
      </rPr>
      <t xml:space="preserve">? </t>
    </r>
  </si>
  <si>
    <r>
      <t xml:space="preserve">     </t>
    </r>
    <r>
      <rPr>
        <sz val="12"/>
        <rFont val="新細明體"/>
        <family val="1"/>
      </rPr>
      <t>態度如何</t>
    </r>
    <r>
      <rPr>
        <sz val="12"/>
        <rFont val="Times New Roman"/>
        <family val="1"/>
      </rPr>
      <t>?</t>
    </r>
  </si>
  <si>
    <t>合計</t>
  </si>
  <si>
    <t>紫班</t>
  </si>
  <si>
    <t>紅班</t>
  </si>
  <si>
    <t>黃班</t>
  </si>
  <si>
    <t>綠班</t>
  </si>
  <si>
    <t>橘班</t>
  </si>
  <si>
    <t>一年級</t>
  </si>
  <si>
    <t>二年級</t>
  </si>
  <si>
    <t>三年級</t>
  </si>
  <si>
    <t>四年級</t>
  </si>
  <si>
    <t>五年級</t>
  </si>
  <si>
    <t>六年級</t>
  </si>
  <si>
    <t>幼稚園</t>
  </si>
  <si>
    <t>總計</t>
  </si>
  <si>
    <t>滿意度</t>
  </si>
  <si>
    <r>
      <t>1.</t>
    </r>
    <r>
      <rPr>
        <b/>
        <sz val="12"/>
        <rFont val="新細明體"/>
        <family val="1"/>
      </rPr>
      <t>你認為飯的份量如何</t>
    </r>
    <r>
      <rPr>
        <b/>
        <sz val="12"/>
        <rFont val="Times New Roman"/>
        <family val="1"/>
      </rPr>
      <t>?</t>
    </r>
  </si>
  <si>
    <t>百分比</t>
  </si>
  <si>
    <t>幼幼班</t>
  </si>
  <si>
    <r>
      <t>2.</t>
    </r>
    <r>
      <rPr>
        <b/>
        <sz val="12"/>
        <rFont val="新細明體"/>
        <family val="1"/>
      </rPr>
      <t>你認為菜的份量如何</t>
    </r>
    <r>
      <rPr>
        <b/>
        <sz val="12"/>
        <rFont val="Times New Roman"/>
        <family val="1"/>
      </rPr>
      <t xml:space="preserve">? </t>
    </r>
  </si>
  <si>
    <t>太鹹</t>
  </si>
  <si>
    <t>太淡</t>
  </si>
  <si>
    <r>
      <t>5.</t>
    </r>
    <r>
      <rPr>
        <b/>
        <sz val="12"/>
        <rFont val="新細明體"/>
        <family val="1"/>
      </rPr>
      <t>你認為菜的新鮮度如何</t>
    </r>
    <r>
      <rPr>
        <b/>
        <sz val="12"/>
        <rFont val="Times New Roman"/>
        <family val="1"/>
      </rPr>
      <t>?</t>
    </r>
  </si>
  <si>
    <r>
      <t>7.</t>
    </r>
    <r>
      <rPr>
        <b/>
        <sz val="12"/>
        <rFont val="新細明體"/>
        <family val="1"/>
      </rPr>
      <t>你認為飯菜的衛生如何</t>
    </r>
    <r>
      <rPr>
        <b/>
        <sz val="12"/>
        <rFont val="Times New Roman"/>
        <family val="1"/>
      </rPr>
      <t>?</t>
    </r>
  </si>
  <si>
    <r>
      <t>8.</t>
    </r>
    <r>
      <rPr>
        <b/>
        <sz val="12"/>
        <rFont val="新細明體"/>
        <family val="1"/>
      </rPr>
      <t>你認為餐具的衛生如何</t>
    </r>
    <r>
      <rPr>
        <b/>
        <sz val="12"/>
        <rFont val="Times New Roman"/>
        <family val="1"/>
      </rPr>
      <t>?</t>
    </r>
  </si>
  <si>
    <r>
      <t>5.</t>
    </r>
    <r>
      <rPr>
        <sz val="12"/>
        <rFont val="新細明體"/>
        <family val="1"/>
      </rPr>
      <t>你認為菜的新鮮度如何</t>
    </r>
    <r>
      <rPr>
        <sz val="12"/>
        <rFont val="Times New Roman"/>
        <family val="1"/>
      </rPr>
      <t>?</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</si>
  <si>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</si>
  <si>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</si>
  <si>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</si>
  <si>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太油</t>
  </si>
  <si>
    <r>
      <t>3.</t>
    </r>
    <r>
      <rPr>
        <sz val="12"/>
        <rFont val="新細明體"/>
        <family val="1"/>
      </rPr>
      <t>你認為菜的鹹淡如何</t>
    </r>
    <r>
      <rPr>
        <sz val="12"/>
        <rFont val="Times New Roman"/>
        <family val="1"/>
      </rPr>
      <t>?</t>
    </r>
  </si>
  <si>
    <r>
      <t>4.</t>
    </r>
    <r>
      <rPr>
        <sz val="12"/>
        <rFont val="新細明體"/>
        <family val="1"/>
      </rPr>
      <t>你認為菜的油膩性如何</t>
    </r>
    <r>
      <rPr>
        <sz val="12"/>
        <rFont val="Times New Roman"/>
        <family val="1"/>
      </rPr>
      <t>?</t>
    </r>
  </si>
  <si>
    <r>
      <t>5.</t>
    </r>
    <r>
      <rPr>
        <sz val="12"/>
        <rFont val="新細明體"/>
        <family val="1"/>
      </rPr>
      <t>你認為菜的新鮮度如何</t>
    </r>
    <r>
      <rPr>
        <sz val="12"/>
        <rFont val="Times New Roman"/>
        <family val="1"/>
      </rPr>
      <t>?</t>
    </r>
  </si>
  <si>
    <r>
      <t>6.</t>
    </r>
    <r>
      <rPr>
        <sz val="12"/>
        <rFont val="新細明體"/>
        <family val="1"/>
      </rPr>
      <t>你認為菜的配色如何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</si>
  <si>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</si>
  <si>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</si>
  <si>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</si>
  <si>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太鹹</t>
  </si>
  <si>
    <t>太淡</t>
  </si>
  <si>
    <t>太油</t>
  </si>
  <si>
    <t>不夠油</t>
  </si>
  <si>
    <r>
      <t>項</t>
    </r>
    <r>
      <rPr>
        <b/>
        <sz val="12"/>
        <rFont val="Times New Roman"/>
        <family val="1"/>
      </rPr>
      <t xml:space="preserve">                   </t>
    </r>
    <r>
      <rPr>
        <b/>
        <sz val="12"/>
        <rFont val="新細明體"/>
        <family val="1"/>
      </rPr>
      <t>目</t>
    </r>
  </si>
  <si>
    <r>
      <t>3.</t>
    </r>
    <r>
      <rPr>
        <sz val="12"/>
        <rFont val="新細明體"/>
        <family val="1"/>
      </rPr>
      <t>您認為菜的口感與調味如何</t>
    </r>
    <r>
      <rPr>
        <sz val="12"/>
        <rFont val="Times New Roman"/>
        <family val="1"/>
      </rPr>
      <t>?</t>
    </r>
  </si>
  <si>
    <r>
      <t>4</t>
    </r>
    <r>
      <rPr>
        <sz val="12"/>
        <rFont val="新細明體"/>
        <family val="1"/>
      </rPr>
      <t>您認為菜的配色與烹調方式如何</t>
    </r>
    <r>
      <rPr>
        <sz val="12"/>
        <rFont val="Times New Roman"/>
        <family val="1"/>
      </rPr>
      <t>?</t>
    </r>
  </si>
  <si>
    <t>太多</t>
  </si>
  <si>
    <t>剛好</t>
  </si>
  <si>
    <t>太少</t>
  </si>
  <si>
    <t>太乾硬</t>
  </si>
  <si>
    <r>
      <t>6.</t>
    </r>
    <r>
      <rPr>
        <sz val="12"/>
        <rFont val="新細明體"/>
        <family val="1"/>
      </rPr>
      <t>您認為水果的品質如何</t>
    </r>
    <r>
      <rPr>
        <sz val="12"/>
        <rFont val="Times New Roman"/>
        <family val="1"/>
      </rPr>
      <t xml:space="preserve">?  </t>
    </r>
  </si>
  <si>
    <r>
      <rPr>
        <sz val="12"/>
        <rFont val="新細明體"/>
        <family val="1"/>
      </rPr>
      <t xml:space="preserve">10. </t>
    </r>
    <r>
      <rPr>
        <sz val="12"/>
        <rFont val="新細明體"/>
        <family val="1"/>
      </rPr>
      <t>整體而言，您對午餐滿意度</t>
    </r>
  </si>
  <si>
    <r>
      <t>3.</t>
    </r>
    <r>
      <rPr>
        <b/>
        <sz val="12"/>
        <rFont val="新細明體"/>
        <family val="1"/>
      </rPr>
      <t>您認為菜的口感與調味如何</t>
    </r>
    <r>
      <rPr>
        <b/>
        <sz val="12"/>
        <rFont val="Times New Roman"/>
        <family val="1"/>
      </rPr>
      <t>?</t>
    </r>
  </si>
  <si>
    <r>
      <t>4</t>
    </r>
    <r>
      <rPr>
        <b/>
        <sz val="12"/>
        <rFont val="新細明體"/>
        <family val="1"/>
      </rPr>
      <t>您認為菜的配色與烹調方式如何</t>
    </r>
    <r>
      <rPr>
        <b/>
        <sz val="12"/>
        <rFont val="Times New Roman"/>
        <family val="1"/>
      </rPr>
      <t>?</t>
    </r>
  </si>
  <si>
    <r>
      <t>6.</t>
    </r>
    <r>
      <rPr>
        <b/>
        <sz val="12"/>
        <rFont val="新細明體"/>
        <family val="1"/>
      </rPr>
      <t>您認為水果的品質如何</t>
    </r>
    <r>
      <rPr>
        <b/>
        <sz val="12"/>
        <rFont val="Times New Roman"/>
        <family val="1"/>
      </rPr>
      <t xml:space="preserve">?  </t>
    </r>
  </si>
  <si>
    <r>
      <t>9</t>
    </r>
    <r>
      <rPr>
        <b/>
        <sz val="12"/>
        <rFont val="Times New Roman"/>
        <family val="1"/>
      </rPr>
      <t>.</t>
    </r>
    <r>
      <rPr>
        <b/>
        <sz val="12"/>
        <rFont val="新細明體"/>
        <family val="1"/>
      </rPr>
      <t>你認為工作人員的服務</t>
    </r>
  </si>
  <si>
    <t>10. 整體而言，您對午餐滿意度</t>
  </si>
  <si>
    <r>
      <t>學校午餐意見調查表學生問卷發出</t>
    </r>
    <r>
      <rPr>
        <sz val="12"/>
        <rFont val="Times New Roman"/>
        <family val="1"/>
      </rPr>
      <t xml:space="preserve">  12 </t>
    </r>
    <r>
      <rPr>
        <sz val="12"/>
        <rFont val="新細明體"/>
        <family val="1"/>
      </rPr>
      <t>份，問卷回收</t>
    </r>
    <r>
      <rPr>
        <sz val="12"/>
        <rFont val="Times New Roman"/>
        <family val="1"/>
      </rPr>
      <t xml:space="preserve">  10</t>
    </r>
    <r>
      <rPr>
        <sz val="12"/>
        <rFont val="新細明體"/>
        <family val="1"/>
      </rPr>
      <t>份</t>
    </r>
    <r>
      <rPr>
        <sz val="12"/>
        <rFont val="Times New Roman"/>
        <family val="1"/>
      </rPr>
      <t>,</t>
    </r>
    <r>
      <rPr>
        <sz val="12"/>
        <rFont val="新細明體"/>
        <family val="1"/>
      </rPr>
      <t>有效問卷</t>
    </r>
    <r>
      <rPr>
        <sz val="12"/>
        <rFont val="Times New Roman"/>
        <family val="1"/>
      </rPr>
      <t xml:space="preserve">   10  </t>
    </r>
    <r>
      <rPr>
        <sz val="12"/>
        <rFont val="新細明體"/>
        <family val="1"/>
      </rPr>
      <t>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</si>
</sst>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9">
    <font>
      <sz val="12"/>
      <name val="新細明體"/>
      <family val="1"/>
    </font>
    <font>
      <sz val="9"/>
      <name val="新細明體"/>
      <family val="1"/>
    </font>
    <font>
      <sz val="12"/>
      <name val="Times New Roman"/>
      <family val="1"/>
    </font>
    <font>
      <b/>
      <sz val="12"/>
      <name val="新細明體"/>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31">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center"/>
    </xf>
    <xf numFmtId="9" fontId="0" fillId="0" borderId="11" xfId="0" applyNumberFormat="1" applyBorder="1" applyAlignment="1">
      <alignment/>
    </xf>
    <xf numFmtId="0" fontId="3" fillId="0" borderId="12" xfId="0"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0" fontId="0" fillId="0" borderId="16" xfId="0" applyBorder="1" applyAlignment="1">
      <alignment/>
    </xf>
    <xf numFmtId="9" fontId="0" fillId="0" borderId="17" xfId="0" applyNumberFormat="1" applyBorder="1" applyAlignment="1">
      <alignment/>
    </xf>
    <xf numFmtId="0" fontId="0" fillId="0" borderId="12" xfId="0" applyBorder="1" applyAlignment="1">
      <alignment/>
    </xf>
    <xf numFmtId="0" fontId="0" fillId="0" borderId="10" xfId="0" applyFont="1" applyBorder="1" applyAlignment="1">
      <alignment horizontal="center"/>
    </xf>
    <xf numFmtId="10" fontId="0" fillId="0" borderId="0" xfId="0" applyNumberFormat="1" applyAlignment="1">
      <alignment/>
    </xf>
    <xf numFmtId="0" fontId="0" fillId="0" borderId="0" xfId="0" applyFont="1" applyAlignment="1">
      <alignment/>
    </xf>
    <xf numFmtId="0" fontId="0"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16" xfId="0" applyFont="1" applyBorder="1" applyAlignment="1">
      <alignment horizontal="left" vertical="center"/>
    </xf>
    <xf numFmtId="0" fontId="0" fillId="0" borderId="19" xfId="0" applyFill="1" applyBorder="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3">
      <selection activeCell="H41" sqref="H41"/>
    </sheetView>
  </sheetViews>
  <sheetFormatPr defaultColWidth="9.00390625" defaultRowHeight="16.5"/>
  <cols>
    <col min="1" max="1" width="26.25390625" style="9" customWidth="1"/>
    <col min="2" max="2" width="9.875" style="0" customWidth="1"/>
  </cols>
  <sheetData>
    <row r="1" spans="1:14" ht="16.5">
      <c r="A1" s="8"/>
      <c r="B1" s="4"/>
      <c r="C1" s="3">
        <v>101</v>
      </c>
      <c r="D1" s="3">
        <v>102</v>
      </c>
      <c r="E1" s="3">
        <v>103</v>
      </c>
      <c r="F1" s="3">
        <v>104</v>
      </c>
      <c r="G1" s="3">
        <v>105</v>
      </c>
      <c r="H1" s="3">
        <v>106</v>
      </c>
      <c r="I1" s="3">
        <v>107</v>
      </c>
      <c r="J1" s="3">
        <v>108</v>
      </c>
      <c r="K1" s="3">
        <v>109</v>
      </c>
      <c r="L1" s="3">
        <v>110</v>
      </c>
      <c r="M1" s="3">
        <v>111</v>
      </c>
      <c r="N1" s="3" t="s">
        <v>7</v>
      </c>
    </row>
    <row r="2" spans="1:14" ht="16.5">
      <c r="A2" s="24" t="s">
        <v>0</v>
      </c>
      <c r="B2" s="18" t="s">
        <v>50</v>
      </c>
      <c r="C2" s="4"/>
      <c r="D2" s="4"/>
      <c r="E2" s="4"/>
      <c r="F2" s="4"/>
      <c r="G2" s="4">
        <v>28</v>
      </c>
      <c r="H2" s="4">
        <v>2</v>
      </c>
      <c r="I2" s="4"/>
      <c r="J2" s="4"/>
      <c r="K2" s="4"/>
      <c r="L2" s="4"/>
      <c r="M2" s="4"/>
      <c r="N2" s="4">
        <f>SUM(C2:L2)</f>
        <v>30</v>
      </c>
    </row>
    <row r="3" spans="1:14" ht="16.5">
      <c r="A3" s="22"/>
      <c r="B3" s="18" t="s">
        <v>51</v>
      </c>
      <c r="C3" s="4"/>
      <c r="D3" s="4"/>
      <c r="E3" s="4"/>
      <c r="F3" s="4"/>
      <c r="G3" s="4">
        <v>0</v>
      </c>
      <c r="H3" s="4">
        <v>27</v>
      </c>
      <c r="I3" s="4"/>
      <c r="J3" s="4"/>
      <c r="K3" s="4"/>
      <c r="L3" s="4"/>
      <c r="M3" s="4"/>
      <c r="N3" s="4">
        <f aca="true" t="shared" si="0" ref="N3:N37">SUM(C3:M3)</f>
        <v>27</v>
      </c>
    </row>
    <row r="4" spans="1:14" ht="16.5">
      <c r="A4" s="22"/>
      <c r="B4" s="18" t="s">
        <v>52</v>
      </c>
      <c r="C4" s="4"/>
      <c r="D4" s="4"/>
      <c r="E4" s="4"/>
      <c r="F4" s="4"/>
      <c r="G4" s="4">
        <v>0</v>
      </c>
      <c r="H4" s="4">
        <v>0</v>
      </c>
      <c r="I4" s="4"/>
      <c r="J4" s="4"/>
      <c r="K4" s="4"/>
      <c r="L4" s="4"/>
      <c r="M4" s="4"/>
      <c r="N4" s="4">
        <f t="shared" si="0"/>
        <v>0</v>
      </c>
    </row>
    <row r="5" spans="1:14" ht="16.5">
      <c r="A5" s="24" t="s">
        <v>5</v>
      </c>
      <c r="B5" s="18" t="s">
        <v>50</v>
      </c>
      <c r="C5" s="4"/>
      <c r="D5" s="4"/>
      <c r="E5" s="4"/>
      <c r="F5" s="4"/>
      <c r="G5" s="4">
        <v>28</v>
      </c>
      <c r="H5" s="4">
        <v>4</v>
      </c>
      <c r="I5" s="4"/>
      <c r="J5" s="4"/>
      <c r="K5" s="4"/>
      <c r="L5" s="4"/>
      <c r="M5" s="4"/>
      <c r="N5" s="4">
        <f t="shared" si="0"/>
        <v>32</v>
      </c>
    </row>
    <row r="6" spans="1:14" ht="16.5">
      <c r="A6" s="22"/>
      <c r="B6" s="18" t="s">
        <v>51</v>
      </c>
      <c r="C6" s="4"/>
      <c r="D6" s="4"/>
      <c r="E6" s="4"/>
      <c r="F6" s="4"/>
      <c r="G6" s="4">
        <v>0</v>
      </c>
      <c r="H6" s="4">
        <v>25</v>
      </c>
      <c r="I6" s="4"/>
      <c r="J6" s="4"/>
      <c r="K6" s="4"/>
      <c r="L6" s="4"/>
      <c r="M6" s="4"/>
      <c r="N6" s="4">
        <f t="shared" si="0"/>
        <v>25</v>
      </c>
    </row>
    <row r="7" spans="1:14" ht="16.5">
      <c r="A7" s="22"/>
      <c r="B7" s="18" t="s">
        <v>52</v>
      </c>
      <c r="C7" s="4"/>
      <c r="D7" s="4"/>
      <c r="E7" s="4"/>
      <c r="F7" s="4"/>
      <c r="G7" s="4">
        <v>0</v>
      </c>
      <c r="H7" s="4">
        <v>0</v>
      </c>
      <c r="I7" s="4"/>
      <c r="J7" s="4"/>
      <c r="K7" s="4"/>
      <c r="L7" s="4"/>
      <c r="M7" s="4"/>
      <c r="N7" s="4">
        <f t="shared" si="0"/>
        <v>0</v>
      </c>
    </row>
    <row r="8" spans="1:14" ht="16.5">
      <c r="A8" s="24" t="s">
        <v>48</v>
      </c>
      <c r="B8" s="3" t="s">
        <v>1</v>
      </c>
      <c r="C8" s="4"/>
      <c r="D8" s="4"/>
      <c r="E8" s="4"/>
      <c r="F8" s="4"/>
      <c r="G8" s="4">
        <v>20</v>
      </c>
      <c r="H8" s="4">
        <v>5</v>
      </c>
      <c r="I8" s="4"/>
      <c r="J8" s="4"/>
      <c r="K8" s="4"/>
      <c r="L8" s="4"/>
      <c r="M8" s="4"/>
      <c r="N8" s="4">
        <f t="shared" si="0"/>
        <v>25</v>
      </c>
    </row>
    <row r="9" spans="1:14" ht="16.5">
      <c r="A9" s="22"/>
      <c r="B9" s="3" t="s">
        <v>2</v>
      </c>
      <c r="C9" s="4"/>
      <c r="D9" s="4"/>
      <c r="E9" s="4"/>
      <c r="F9" s="4"/>
      <c r="G9" s="4">
        <v>4</v>
      </c>
      <c r="H9" s="4">
        <v>22</v>
      </c>
      <c r="I9" s="4"/>
      <c r="J9" s="4"/>
      <c r="K9" s="4"/>
      <c r="L9" s="4"/>
      <c r="M9" s="4"/>
      <c r="N9" s="4">
        <f t="shared" si="0"/>
        <v>26</v>
      </c>
    </row>
    <row r="10" spans="1:14" ht="16.5">
      <c r="A10" s="22"/>
      <c r="B10" s="3" t="s">
        <v>3</v>
      </c>
      <c r="C10" s="4"/>
      <c r="D10" s="4"/>
      <c r="E10" s="4"/>
      <c r="F10" s="4"/>
      <c r="G10" s="4">
        <v>0</v>
      </c>
      <c r="H10" s="4">
        <v>2</v>
      </c>
      <c r="I10" s="4"/>
      <c r="J10" s="4"/>
      <c r="K10" s="4"/>
      <c r="L10" s="4"/>
      <c r="M10" s="4"/>
      <c r="N10" s="4">
        <f t="shared" si="0"/>
        <v>2</v>
      </c>
    </row>
    <row r="11" spans="1:14" ht="16.5">
      <c r="A11" s="22"/>
      <c r="B11" s="3" t="s">
        <v>26</v>
      </c>
      <c r="C11" s="4"/>
      <c r="D11" s="4"/>
      <c r="E11" s="4"/>
      <c r="F11" s="4"/>
      <c r="G11" s="4">
        <v>0</v>
      </c>
      <c r="H11" s="4">
        <v>0</v>
      </c>
      <c r="I11" s="4"/>
      <c r="J11" s="4"/>
      <c r="K11" s="4"/>
      <c r="L11" s="4"/>
      <c r="M11" s="4"/>
      <c r="N11" s="4">
        <f t="shared" si="0"/>
        <v>0</v>
      </c>
    </row>
    <row r="12" spans="1:14" ht="16.5">
      <c r="A12" s="22"/>
      <c r="B12" s="18" t="s">
        <v>27</v>
      </c>
      <c r="C12" s="4"/>
      <c r="D12" s="4"/>
      <c r="E12" s="4"/>
      <c r="F12" s="4"/>
      <c r="G12" s="4">
        <v>0</v>
      </c>
      <c r="H12" s="4">
        <v>0</v>
      </c>
      <c r="I12" s="4"/>
      <c r="J12" s="4"/>
      <c r="K12" s="4"/>
      <c r="L12" s="4"/>
      <c r="M12" s="4"/>
      <c r="N12" s="4">
        <f t="shared" si="0"/>
        <v>0</v>
      </c>
    </row>
    <row r="13" spans="1:14" ht="16.5">
      <c r="A13" s="23"/>
      <c r="B13" s="18" t="s">
        <v>53</v>
      </c>
      <c r="C13" s="4"/>
      <c r="D13" s="4"/>
      <c r="E13" s="4"/>
      <c r="F13" s="4"/>
      <c r="G13" s="4">
        <v>2</v>
      </c>
      <c r="H13" s="4">
        <v>0</v>
      </c>
      <c r="I13" s="4"/>
      <c r="J13" s="4"/>
      <c r="K13" s="4"/>
      <c r="L13" s="4"/>
      <c r="M13" s="4"/>
      <c r="N13" s="4">
        <f t="shared" si="0"/>
        <v>2</v>
      </c>
    </row>
    <row r="14" spans="1:14" ht="16.5">
      <c r="A14" s="24" t="s">
        <v>49</v>
      </c>
      <c r="B14" s="3" t="s">
        <v>1</v>
      </c>
      <c r="C14" s="4"/>
      <c r="D14" s="4"/>
      <c r="E14" s="4"/>
      <c r="F14" s="4"/>
      <c r="G14" s="4"/>
      <c r="H14" s="4"/>
      <c r="I14" s="4"/>
      <c r="J14" s="4"/>
      <c r="K14" s="4"/>
      <c r="L14" s="4"/>
      <c r="M14" s="4"/>
      <c r="N14" s="4">
        <f t="shared" si="0"/>
        <v>0</v>
      </c>
    </row>
    <row r="15" spans="1:14" ht="16.5">
      <c r="A15" s="22"/>
      <c r="B15" s="3" t="s">
        <v>2</v>
      </c>
      <c r="C15" s="4"/>
      <c r="D15" s="4"/>
      <c r="E15" s="4"/>
      <c r="F15" s="4"/>
      <c r="G15" s="4"/>
      <c r="H15" s="4"/>
      <c r="I15" s="4"/>
      <c r="J15" s="4"/>
      <c r="K15" s="4"/>
      <c r="L15" s="4"/>
      <c r="M15" s="4"/>
      <c r="N15" s="4">
        <f t="shared" si="0"/>
        <v>0</v>
      </c>
    </row>
    <row r="16" spans="1:14" ht="16.5">
      <c r="A16" s="22"/>
      <c r="B16" s="3" t="s">
        <v>3</v>
      </c>
      <c r="C16" s="4"/>
      <c r="D16" s="4"/>
      <c r="E16" s="4"/>
      <c r="F16" s="4"/>
      <c r="G16" s="4"/>
      <c r="H16" s="4"/>
      <c r="I16" s="4"/>
      <c r="J16" s="4"/>
      <c r="K16" s="4"/>
      <c r="L16" s="4"/>
      <c r="M16" s="4"/>
      <c r="N16" s="4">
        <f t="shared" si="0"/>
        <v>0</v>
      </c>
    </row>
    <row r="17" spans="1:14" ht="16.5">
      <c r="A17" s="22"/>
      <c r="B17" s="3" t="s">
        <v>35</v>
      </c>
      <c r="C17" s="4"/>
      <c r="D17" s="4"/>
      <c r="E17" s="4"/>
      <c r="F17" s="4"/>
      <c r="G17" s="4">
        <v>5</v>
      </c>
      <c r="H17" s="4"/>
      <c r="I17" s="4"/>
      <c r="J17" s="4"/>
      <c r="K17" s="4"/>
      <c r="L17" s="4"/>
      <c r="M17" s="4"/>
      <c r="N17" s="4">
        <f t="shared" si="0"/>
        <v>5</v>
      </c>
    </row>
    <row r="18" spans="1:14" ht="16.5">
      <c r="A18" s="24" t="s">
        <v>31</v>
      </c>
      <c r="B18" s="3" t="s">
        <v>1</v>
      </c>
      <c r="C18" s="4"/>
      <c r="D18" s="4"/>
      <c r="E18" s="4"/>
      <c r="F18" s="4"/>
      <c r="G18" s="4"/>
      <c r="H18" s="4"/>
      <c r="I18" s="4"/>
      <c r="J18" s="4"/>
      <c r="K18" s="4"/>
      <c r="L18" s="4"/>
      <c r="M18" s="4"/>
      <c r="N18" s="4">
        <f t="shared" si="0"/>
        <v>0</v>
      </c>
    </row>
    <row r="19" spans="1:14" ht="16.5">
      <c r="A19" s="22"/>
      <c r="B19" s="3" t="s">
        <v>2</v>
      </c>
      <c r="C19" s="4"/>
      <c r="D19" s="4"/>
      <c r="E19" s="4"/>
      <c r="F19" s="4"/>
      <c r="G19" s="4"/>
      <c r="H19" s="4"/>
      <c r="I19" s="4"/>
      <c r="J19" s="4"/>
      <c r="K19" s="4"/>
      <c r="L19" s="4"/>
      <c r="M19" s="4"/>
      <c r="N19" s="4">
        <f t="shared" si="0"/>
        <v>0</v>
      </c>
    </row>
    <row r="20" spans="1:14" ht="16.5">
      <c r="A20" s="22"/>
      <c r="B20" s="3" t="s">
        <v>3</v>
      </c>
      <c r="C20" s="4"/>
      <c r="D20" s="4"/>
      <c r="E20" s="4"/>
      <c r="F20" s="4"/>
      <c r="G20" s="4"/>
      <c r="H20" s="4"/>
      <c r="I20" s="4"/>
      <c r="J20" s="4"/>
      <c r="K20" s="4"/>
      <c r="L20" s="4"/>
      <c r="M20" s="4"/>
      <c r="N20" s="4">
        <f t="shared" si="0"/>
        <v>0</v>
      </c>
    </row>
    <row r="21" spans="1:14" ht="16.5">
      <c r="A21" s="23"/>
      <c r="B21" s="3" t="s">
        <v>4</v>
      </c>
      <c r="C21" s="4"/>
      <c r="D21" s="4"/>
      <c r="E21" s="4"/>
      <c r="F21" s="4"/>
      <c r="G21" s="4"/>
      <c r="H21" s="4"/>
      <c r="I21" s="4"/>
      <c r="J21" s="4"/>
      <c r="K21" s="4"/>
      <c r="L21" s="4"/>
      <c r="M21" s="4"/>
      <c r="N21" s="4">
        <f t="shared" si="0"/>
        <v>0</v>
      </c>
    </row>
    <row r="22" spans="1:14" ht="16.5">
      <c r="A22" s="24" t="s">
        <v>54</v>
      </c>
      <c r="B22" s="3" t="s">
        <v>1</v>
      </c>
      <c r="C22" s="4"/>
      <c r="D22" s="4"/>
      <c r="E22" s="4"/>
      <c r="F22" s="4"/>
      <c r="G22" s="4">
        <v>24</v>
      </c>
      <c r="H22" s="4">
        <v>27</v>
      </c>
      <c r="I22" s="4"/>
      <c r="J22" s="4"/>
      <c r="K22" s="4"/>
      <c r="L22" s="4"/>
      <c r="M22" s="4"/>
      <c r="N22" s="4">
        <f t="shared" si="0"/>
        <v>51</v>
      </c>
    </row>
    <row r="23" spans="1:14" ht="16.5">
      <c r="A23" s="22"/>
      <c r="B23" s="3" t="s">
        <v>2</v>
      </c>
      <c r="C23" s="4"/>
      <c r="D23" s="4"/>
      <c r="E23" s="4"/>
      <c r="F23" s="4"/>
      <c r="G23" s="4">
        <v>4</v>
      </c>
      <c r="H23" s="4">
        <v>2</v>
      </c>
      <c r="I23" s="4"/>
      <c r="J23" s="4"/>
      <c r="K23" s="4"/>
      <c r="L23" s="4"/>
      <c r="M23" s="4"/>
      <c r="N23" s="4">
        <f t="shared" si="0"/>
        <v>6</v>
      </c>
    </row>
    <row r="24" spans="1:14" ht="16.5">
      <c r="A24" s="22"/>
      <c r="B24" s="3" t="s">
        <v>3</v>
      </c>
      <c r="C24" s="4"/>
      <c r="D24" s="4"/>
      <c r="E24" s="4"/>
      <c r="F24" s="4"/>
      <c r="G24" s="4">
        <v>0</v>
      </c>
      <c r="H24" s="4">
        <v>0</v>
      </c>
      <c r="I24" s="4"/>
      <c r="J24" s="4"/>
      <c r="K24" s="4"/>
      <c r="L24" s="4"/>
      <c r="M24" s="4"/>
      <c r="N24" s="4">
        <f t="shared" si="0"/>
        <v>0</v>
      </c>
    </row>
    <row r="25" spans="1:14" ht="16.5">
      <c r="A25" s="23"/>
      <c r="B25" s="3" t="s">
        <v>4</v>
      </c>
      <c r="C25" s="4"/>
      <c r="D25" s="4"/>
      <c r="E25" s="4"/>
      <c r="F25" s="4"/>
      <c r="G25" s="4">
        <v>0</v>
      </c>
      <c r="H25" s="4">
        <v>0</v>
      </c>
      <c r="I25" s="4"/>
      <c r="J25" s="4"/>
      <c r="K25" s="4"/>
      <c r="L25" s="4"/>
      <c r="M25" s="4"/>
      <c r="N25" s="4">
        <f t="shared" si="0"/>
        <v>0</v>
      </c>
    </row>
    <row r="26" spans="1:14" ht="16.5">
      <c r="A26" s="24" t="s">
        <v>32</v>
      </c>
      <c r="B26" s="3" t="s">
        <v>1</v>
      </c>
      <c r="C26" s="4"/>
      <c r="D26" s="4"/>
      <c r="E26" s="4"/>
      <c r="F26" s="4"/>
      <c r="G26" s="4">
        <v>21</v>
      </c>
      <c r="H26" s="4">
        <v>29</v>
      </c>
      <c r="I26" s="4"/>
      <c r="J26" s="4"/>
      <c r="K26" s="4"/>
      <c r="L26" s="4"/>
      <c r="M26" s="4"/>
      <c r="N26" s="4">
        <f t="shared" si="0"/>
        <v>50</v>
      </c>
    </row>
    <row r="27" spans="1:14" ht="16.5">
      <c r="A27" s="22"/>
      <c r="B27" s="3" t="s">
        <v>2</v>
      </c>
      <c r="C27" s="4"/>
      <c r="D27" s="4"/>
      <c r="E27" s="4"/>
      <c r="F27" s="4"/>
      <c r="G27" s="4">
        <v>4</v>
      </c>
      <c r="H27" s="4">
        <v>0</v>
      </c>
      <c r="I27" s="4"/>
      <c r="J27" s="4"/>
      <c r="K27" s="4"/>
      <c r="L27" s="4"/>
      <c r="M27" s="4"/>
      <c r="N27" s="4">
        <f t="shared" si="0"/>
        <v>4</v>
      </c>
    </row>
    <row r="28" spans="1:14" ht="16.5">
      <c r="A28" s="22"/>
      <c r="B28" s="3" t="s">
        <v>3</v>
      </c>
      <c r="C28" s="4"/>
      <c r="D28" s="4"/>
      <c r="E28" s="4"/>
      <c r="F28" s="4"/>
      <c r="G28" s="4">
        <v>1</v>
      </c>
      <c r="H28" s="4">
        <v>0</v>
      </c>
      <c r="I28" s="4"/>
      <c r="J28" s="4"/>
      <c r="K28" s="4"/>
      <c r="L28" s="4"/>
      <c r="M28" s="4"/>
      <c r="N28" s="4">
        <f t="shared" si="0"/>
        <v>1</v>
      </c>
    </row>
    <row r="29" spans="1:14" ht="16.5">
      <c r="A29" s="23"/>
      <c r="B29" s="3" t="s">
        <v>4</v>
      </c>
      <c r="C29" s="4"/>
      <c r="D29" s="4"/>
      <c r="E29" s="4"/>
      <c r="F29" s="4"/>
      <c r="G29" s="4">
        <v>0</v>
      </c>
      <c r="H29" s="4">
        <v>0</v>
      </c>
      <c r="I29" s="4"/>
      <c r="J29" s="4"/>
      <c r="K29" s="4"/>
      <c r="L29" s="4"/>
      <c r="M29" s="4"/>
      <c r="N29" s="4">
        <f t="shared" si="0"/>
        <v>0</v>
      </c>
    </row>
    <row r="30" spans="1:14" ht="16.5">
      <c r="A30" s="24" t="s">
        <v>33</v>
      </c>
      <c r="B30" s="3" t="s">
        <v>1</v>
      </c>
      <c r="C30" s="4"/>
      <c r="D30" s="4"/>
      <c r="E30" s="4"/>
      <c r="F30" s="4"/>
      <c r="G30" s="4"/>
      <c r="H30" s="4"/>
      <c r="I30" s="4"/>
      <c r="J30" s="4"/>
      <c r="K30" s="4"/>
      <c r="L30" s="4"/>
      <c r="M30" s="4"/>
      <c r="N30" s="4">
        <f t="shared" si="0"/>
        <v>0</v>
      </c>
    </row>
    <row r="31" spans="1:14" ht="16.5">
      <c r="A31" s="22"/>
      <c r="B31" s="3" t="s">
        <v>2</v>
      </c>
      <c r="C31" s="4"/>
      <c r="D31" s="4"/>
      <c r="E31" s="4"/>
      <c r="F31" s="4"/>
      <c r="G31" s="4"/>
      <c r="H31" s="4"/>
      <c r="I31" s="4"/>
      <c r="J31" s="4"/>
      <c r="K31" s="4"/>
      <c r="L31" s="4"/>
      <c r="M31" s="4"/>
      <c r="N31" s="4">
        <f t="shared" si="0"/>
        <v>0</v>
      </c>
    </row>
    <row r="32" spans="1:14" ht="16.5">
      <c r="A32" s="22"/>
      <c r="B32" s="3" t="s">
        <v>3</v>
      </c>
      <c r="C32" s="4"/>
      <c r="D32" s="4"/>
      <c r="E32" s="4"/>
      <c r="F32" s="4"/>
      <c r="G32" s="4"/>
      <c r="H32" s="4"/>
      <c r="I32" s="4"/>
      <c r="J32" s="4"/>
      <c r="K32" s="4"/>
      <c r="L32" s="4"/>
      <c r="M32" s="4"/>
      <c r="N32" s="4">
        <f t="shared" si="0"/>
        <v>0</v>
      </c>
    </row>
    <row r="33" spans="1:14" ht="16.5">
      <c r="A33" s="23"/>
      <c r="B33" s="3" t="s">
        <v>4</v>
      </c>
      <c r="C33" s="4"/>
      <c r="D33" s="4"/>
      <c r="E33" s="4"/>
      <c r="F33" s="4"/>
      <c r="G33" s="4"/>
      <c r="H33" s="4"/>
      <c r="I33" s="4"/>
      <c r="J33" s="4"/>
      <c r="K33" s="4"/>
      <c r="L33" s="4"/>
      <c r="M33" s="4"/>
      <c r="N33" s="4">
        <f t="shared" si="0"/>
        <v>0</v>
      </c>
    </row>
    <row r="34" spans="1:14" ht="16.5">
      <c r="A34" s="25" t="s">
        <v>34</v>
      </c>
      <c r="B34" s="3" t="s">
        <v>1</v>
      </c>
      <c r="C34" s="4"/>
      <c r="D34" s="4"/>
      <c r="E34" s="4"/>
      <c r="F34" s="4"/>
      <c r="G34" s="4">
        <v>28</v>
      </c>
      <c r="H34" s="4">
        <v>29</v>
      </c>
      <c r="I34" s="4"/>
      <c r="J34" s="4"/>
      <c r="K34" s="4"/>
      <c r="L34" s="4"/>
      <c r="M34" s="4"/>
      <c r="N34" s="4">
        <f t="shared" si="0"/>
        <v>57</v>
      </c>
    </row>
    <row r="35" spans="1:14" ht="16.5">
      <c r="A35" s="22"/>
      <c r="B35" s="3" t="s">
        <v>2</v>
      </c>
      <c r="C35" s="4"/>
      <c r="D35" s="4"/>
      <c r="E35" s="4"/>
      <c r="F35" s="4"/>
      <c r="G35" s="4">
        <v>0</v>
      </c>
      <c r="H35" s="4">
        <v>0</v>
      </c>
      <c r="I35" s="4"/>
      <c r="J35" s="4"/>
      <c r="K35" s="4"/>
      <c r="L35" s="4"/>
      <c r="M35" s="4"/>
      <c r="N35" s="4">
        <f t="shared" si="0"/>
        <v>0</v>
      </c>
    </row>
    <row r="36" spans="1:14" ht="16.5">
      <c r="A36" s="22"/>
      <c r="B36" s="3" t="s">
        <v>3</v>
      </c>
      <c r="C36" s="4"/>
      <c r="D36" s="4"/>
      <c r="E36" s="4"/>
      <c r="F36" s="4"/>
      <c r="G36" s="4">
        <v>0</v>
      </c>
      <c r="H36" s="4">
        <v>0</v>
      </c>
      <c r="I36" s="4"/>
      <c r="J36" s="4"/>
      <c r="K36" s="4"/>
      <c r="L36" s="4"/>
      <c r="M36" s="4"/>
      <c r="N36" s="4">
        <f t="shared" si="0"/>
        <v>0</v>
      </c>
    </row>
    <row r="37" spans="1:14" ht="16.5">
      <c r="A37" s="23"/>
      <c r="B37" s="3" t="s">
        <v>4</v>
      </c>
      <c r="C37" s="4"/>
      <c r="D37" s="4"/>
      <c r="E37" s="4"/>
      <c r="F37" s="4"/>
      <c r="G37" s="4">
        <v>0</v>
      </c>
      <c r="H37" s="4">
        <v>0</v>
      </c>
      <c r="I37" s="4"/>
      <c r="J37" s="4"/>
      <c r="K37" s="4"/>
      <c r="L37" s="4"/>
      <c r="M37" s="4"/>
      <c r="N37" s="4">
        <f t="shared" si="0"/>
        <v>0</v>
      </c>
    </row>
    <row r="38" spans="1:14" ht="16.5">
      <c r="A38" s="21" t="s">
        <v>55</v>
      </c>
      <c r="B38" s="3" t="s">
        <v>1</v>
      </c>
      <c r="C38" s="4"/>
      <c r="D38" s="4"/>
      <c r="E38" s="4"/>
      <c r="F38" s="4"/>
      <c r="G38" s="4">
        <v>19</v>
      </c>
      <c r="H38" s="4">
        <v>25</v>
      </c>
      <c r="I38" s="4"/>
      <c r="J38" s="4"/>
      <c r="K38" s="4"/>
      <c r="L38" s="4"/>
      <c r="M38" s="4"/>
      <c r="N38" s="4">
        <f>SUM(C38:M38)</f>
        <v>44</v>
      </c>
    </row>
    <row r="39" spans="1:14" ht="16.5">
      <c r="A39" s="22"/>
      <c r="B39" s="3" t="s">
        <v>2</v>
      </c>
      <c r="C39" s="4"/>
      <c r="D39" s="4"/>
      <c r="E39" s="4"/>
      <c r="F39" s="4"/>
      <c r="G39" s="4">
        <v>4</v>
      </c>
      <c r="H39" s="4">
        <v>4</v>
      </c>
      <c r="I39" s="4"/>
      <c r="J39" s="4"/>
      <c r="K39" s="4"/>
      <c r="L39" s="4"/>
      <c r="M39" s="4"/>
      <c r="N39" s="4">
        <f>SUM(C39:M39)</f>
        <v>8</v>
      </c>
    </row>
    <row r="40" spans="1:14" ht="16.5">
      <c r="A40" s="22"/>
      <c r="B40" s="3" t="s">
        <v>3</v>
      </c>
      <c r="C40" s="4"/>
      <c r="D40" s="4"/>
      <c r="E40" s="4"/>
      <c r="F40" s="4"/>
      <c r="G40" s="4">
        <v>6</v>
      </c>
      <c r="H40" s="4">
        <v>0</v>
      </c>
      <c r="I40" s="4"/>
      <c r="J40" s="4"/>
      <c r="K40" s="4"/>
      <c r="L40" s="4"/>
      <c r="M40" s="4"/>
      <c r="N40" s="4">
        <f>SUM(C40:M40)</f>
        <v>6</v>
      </c>
    </row>
    <row r="41" spans="1:14" ht="16.5">
      <c r="A41" s="23"/>
      <c r="B41" s="3" t="s">
        <v>4</v>
      </c>
      <c r="C41" s="4"/>
      <c r="D41" s="4"/>
      <c r="E41" s="4"/>
      <c r="F41" s="4"/>
      <c r="G41" s="4">
        <v>0</v>
      </c>
      <c r="H41" s="4">
        <v>0</v>
      </c>
      <c r="I41" s="4"/>
      <c r="J41" s="4"/>
      <c r="K41" s="4"/>
      <c r="L41" s="4"/>
      <c r="M41" s="4"/>
      <c r="N41" s="4">
        <f>SUM(C41:M41)</f>
        <v>0</v>
      </c>
    </row>
  </sheetData>
  <sheetProtection/>
  <mergeCells count="10">
    <mergeCell ref="A38:A41"/>
    <mergeCell ref="A2:A4"/>
    <mergeCell ref="A5:A7"/>
    <mergeCell ref="A8:A13"/>
    <mergeCell ref="A22:A25"/>
    <mergeCell ref="A30:A33"/>
    <mergeCell ref="A34:A37"/>
    <mergeCell ref="A14:A17"/>
    <mergeCell ref="A18:A21"/>
    <mergeCell ref="A26:A2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B1">
      <selection activeCell="I20" sqref="I20"/>
    </sheetView>
  </sheetViews>
  <sheetFormatPr defaultColWidth="9.00390625" defaultRowHeight="16.5"/>
  <cols>
    <col min="1" max="1" width="25.875" style="0" customWidth="1"/>
    <col min="2" max="2" width="9.875" style="0" customWidth="1"/>
  </cols>
  <sheetData>
    <row r="1" spans="3:14" ht="16.5">
      <c r="C1" s="2" t="s">
        <v>8</v>
      </c>
      <c r="D1" s="2" t="s">
        <v>9</v>
      </c>
      <c r="E1" s="2" t="s">
        <v>10</v>
      </c>
      <c r="F1" s="2" t="s">
        <v>11</v>
      </c>
      <c r="G1" s="2" t="s">
        <v>12</v>
      </c>
      <c r="H1" t="s">
        <v>24</v>
      </c>
      <c r="I1" s="2" t="s">
        <v>7</v>
      </c>
      <c r="J1" s="2"/>
      <c r="K1" s="2"/>
      <c r="L1" s="2"/>
      <c r="M1" s="2"/>
      <c r="N1" s="2"/>
    </row>
    <row r="2" spans="1:9" ht="16.5">
      <c r="A2" s="1" t="s">
        <v>0</v>
      </c>
      <c r="B2" s="2" t="s">
        <v>1</v>
      </c>
      <c r="I2">
        <f>SUM(C2:H2)</f>
        <v>0</v>
      </c>
    </row>
    <row r="3" spans="2:9" ht="16.5">
      <c r="B3" s="2" t="s">
        <v>2</v>
      </c>
      <c r="I3">
        <f aca="true" t="shared" si="0" ref="I3:I39">SUM(C3:H3)</f>
        <v>0</v>
      </c>
    </row>
    <row r="4" spans="2:9" ht="16.5">
      <c r="B4" s="2" t="s">
        <v>3</v>
      </c>
      <c r="I4">
        <f t="shared" si="0"/>
        <v>0</v>
      </c>
    </row>
    <row r="5" spans="2:9" ht="16.5">
      <c r="B5" s="2" t="s">
        <v>4</v>
      </c>
      <c r="I5">
        <f t="shared" si="0"/>
        <v>0</v>
      </c>
    </row>
    <row r="6" spans="1:9" ht="16.5">
      <c r="A6" s="1" t="s">
        <v>5</v>
      </c>
      <c r="B6" s="2" t="s">
        <v>1</v>
      </c>
      <c r="I6">
        <f t="shared" si="0"/>
        <v>0</v>
      </c>
    </row>
    <row r="7" spans="2:9" ht="16.5">
      <c r="B7" s="2" t="s">
        <v>2</v>
      </c>
      <c r="I7">
        <f t="shared" si="0"/>
        <v>0</v>
      </c>
    </row>
    <row r="8" spans="2:9" ht="16.5">
      <c r="B8" s="2" t="s">
        <v>3</v>
      </c>
      <c r="I8">
        <f t="shared" si="0"/>
        <v>0</v>
      </c>
    </row>
    <row r="9" spans="2:9" ht="16.5">
      <c r="B9" s="2" t="s">
        <v>4</v>
      </c>
      <c r="I9">
        <f t="shared" si="0"/>
        <v>0</v>
      </c>
    </row>
    <row r="10" spans="1:9" ht="16.5">
      <c r="A10" s="1" t="s">
        <v>36</v>
      </c>
      <c r="B10" s="2" t="s">
        <v>1</v>
      </c>
      <c r="I10">
        <f t="shared" si="0"/>
        <v>0</v>
      </c>
    </row>
    <row r="11" spans="2:9" ht="16.5">
      <c r="B11" s="2" t="s">
        <v>2</v>
      </c>
      <c r="I11">
        <f t="shared" si="0"/>
        <v>0</v>
      </c>
    </row>
    <row r="12" spans="2:9" ht="16.5">
      <c r="B12" s="2" t="s">
        <v>3</v>
      </c>
      <c r="I12">
        <f t="shared" si="0"/>
        <v>0</v>
      </c>
    </row>
    <row r="13" spans="2:9" ht="16.5">
      <c r="B13" s="2" t="s">
        <v>43</v>
      </c>
      <c r="I13">
        <f t="shared" si="0"/>
        <v>0</v>
      </c>
    </row>
    <row r="14" spans="2:9" ht="16.5">
      <c r="B14" s="2" t="s">
        <v>44</v>
      </c>
      <c r="I14">
        <f t="shared" si="0"/>
        <v>0</v>
      </c>
    </row>
    <row r="15" spans="1:9" ht="16.5">
      <c r="A15" s="1" t="s">
        <v>37</v>
      </c>
      <c r="B15" s="2" t="s">
        <v>1</v>
      </c>
      <c r="I15">
        <f t="shared" si="0"/>
        <v>0</v>
      </c>
    </row>
    <row r="16" spans="2:9" ht="16.5">
      <c r="B16" s="2" t="s">
        <v>2</v>
      </c>
      <c r="I16">
        <f t="shared" si="0"/>
        <v>0</v>
      </c>
    </row>
    <row r="17" spans="2:9" ht="16.5">
      <c r="B17" s="2" t="s">
        <v>3</v>
      </c>
      <c r="I17">
        <f t="shared" si="0"/>
        <v>0</v>
      </c>
    </row>
    <row r="18" spans="2:9" ht="16.5">
      <c r="B18" s="2" t="s">
        <v>45</v>
      </c>
      <c r="I18">
        <f t="shared" si="0"/>
        <v>0</v>
      </c>
    </row>
    <row r="19" spans="2:9" ht="16.5">
      <c r="B19" s="2" t="s">
        <v>46</v>
      </c>
      <c r="I19">
        <f t="shared" si="0"/>
        <v>0</v>
      </c>
    </row>
    <row r="20" spans="1:9" ht="16.5">
      <c r="A20" s="1" t="s">
        <v>38</v>
      </c>
      <c r="B20" s="2" t="s">
        <v>1</v>
      </c>
      <c r="I20">
        <f t="shared" si="0"/>
        <v>0</v>
      </c>
    </row>
    <row r="21" spans="2:9" ht="16.5">
      <c r="B21" s="2" t="s">
        <v>2</v>
      </c>
      <c r="I21">
        <f t="shared" si="0"/>
        <v>0</v>
      </c>
    </row>
    <row r="22" spans="2:9" ht="16.5">
      <c r="B22" s="2" t="s">
        <v>3</v>
      </c>
      <c r="I22">
        <f t="shared" si="0"/>
        <v>0</v>
      </c>
    </row>
    <row r="23" spans="2:9" ht="16.5">
      <c r="B23" s="2" t="s">
        <v>4</v>
      </c>
      <c r="I23">
        <f t="shared" si="0"/>
        <v>0</v>
      </c>
    </row>
    <row r="24" spans="1:9" ht="16.5">
      <c r="A24" s="1" t="s">
        <v>39</v>
      </c>
      <c r="B24" s="2" t="s">
        <v>1</v>
      </c>
      <c r="I24">
        <f t="shared" si="0"/>
        <v>0</v>
      </c>
    </row>
    <row r="25" spans="2:9" ht="16.5">
      <c r="B25" s="2" t="s">
        <v>2</v>
      </c>
      <c r="I25">
        <f t="shared" si="0"/>
        <v>0</v>
      </c>
    </row>
    <row r="26" spans="2:9" ht="16.5">
      <c r="B26" s="2" t="s">
        <v>3</v>
      </c>
      <c r="I26">
        <f t="shared" si="0"/>
        <v>0</v>
      </c>
    </row>
    <row r="27" spans="2:9" ht="16.5">
      <c r="B27" s="2" t="s">
        <v>4</v>
      </c>
      <c r="I27">
        <f t="shared" si="0"/>
        <v>0</v>
      </c>
    </row>
    <row r="28" spans="1:9" ht="16.5">
      <c r="A28" s="1" t="s">
        <v>40</v>
      </c>
      <c r="B28" s="2" t="s">
        <v>1</v>
      </c>
      <c r="I28">
        <f t="shared" si="0"/>
        <v>0</v>
      </c>
    </row>
    <row r="29" spans="2:9" ht="16.5">
      <c r="B29" s="2" t="s">
        <v>2</v>
      </c>
      <c r="I29">
        <f t="shared" si="0"/>
        <v>0</v>
      </c>
    </row>
    <row r="30" spans="2:9" ht="16.5">
      <c r="B30" s="2" t="s">
        <v>3</v>
      </c>
      <c r="I30">
        <f t="shared" si="0"/>
        <v>0</v>
      </c>
    </row>
    <row r="31" spans="2:9" ht="16.5">
      <c r="B31" s="2" t="s">
        <v>4</v>
      </c>
      <c r="I31">
        <f t="shared" si="0"/>
        <v>0</v>
      </c>
    </row>
    <row r="32" spans="1:9" ht="16.5">
      <c r="A32" s="1" t="s">
        <v>41</v>
      </c>
      <c r="B32" s="2" t="s">
        <v>1</v>
      </c>
      <c r="I32">
        <f t="shared" si="0"/>
        <v>0</v>
      </c>
    </row>
    <row r="33" spans="2:9" ht="16.5">
      <c r="B33" s="2" t="s">
        <v>2</v>
      </c>
      <c r="I33">
        <f t="shared" si="0"/>
        <v>0</v>
      </c>
    </row>
    <row r="34" spans="2:9" ht="16.5">
      <c r="B34" s="2" t="s">
        <v>3</v>
      </c>
      <c r="I34">
        <f t="shared" si="0"/>
        <v>0</v>
      </c>
    </row>
    <row r="35" spans="2:9" ht="16.5">
      <c r="B35" s="2" t="s">
        <v>4</v>
      </c>
      <c r="I35">
        <f t="shared" si="0"/>
        <v>0</v>
      </c>
    </row>
    <row r="36" spans="1:9" ht="16.5">
      <c r="A36" t="s">
        <v>42</v>
      </c>
      <c r="B36" s="2" t="s">
        <v>1</v>
      </c>
      <c r="I36">
        <f t="shared" si="0"/>
        <v>0</v>
      </c>
    </row>
    <row r="37" spans="1:9" ht="16.5">
      <c r="A37" s="1" t="s">
        <v>6</v>
      </c>
      <c r="B37" s="2" t="s">
        <v>2</v>
      </c>
      <c r="I37">
        <f t="shared" si="0"/>
        <v>0</v>
      </c>
    </row>
    <row r="38" spans="2:9" ht="16.5">
      <c r="B38" s="2" t="s">
        <v>3</v>
      </c>
      <c r="I38">
        <f t="shared" si="0"/>
        <v>0</v>
      </c>
    </row>
    <row r="39" spans="2:9" ht="16.5">
      <c r="B39" s="2" t="s">
        <v>4</v>
      </c>
      <c r="I39">
        <f t="shared" si="0"/>
        <v>0</v>
      </c>
    </row>
    <row r="40" ht="16.5">
      <c r="B40" s="2"/>
    </row>
    <row r="41" ht="16.5">
      <c r="B41" s="2"/>
    </row>
    <row r="42" ht="16.5">
      <c r="B42" s="2"/>
    </row>
    <row r="43" ht="16.5">
      <c r="B43"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6">
      <selection activeCell="H41" sqref="H41"/>
    </sheetView>
  </sheetViews>
  <sheetFormatPr defaultColWidth="9.00390625" defaultRowHeight="16.5"/>
  <cols>
    <col min="1" max="1" width="26.25390625" style="9" customWidth="1"/>
    <col min="2" max="2" width="9.875" style="0" customWidth="1"/>
  </cols>
  <sheetData>
    <row r="1" spans="1:14" ht="16.5">
      <c r="A1" s="8"/>
      <c r="B1" s="4"/>
      <c r="C1" s="3">
        <v>201</v>
      </c>
      <c r="D1" s="3">
        <v>202</v>
      </c>
      <c r="E1" s="3">
        <v>203</v>
      </c>
      <c r="F1" s="3">
        <v>204</v>
      </c>
      <c r="G1" s="3">
        <v>205</v>
      </c>
      <c r="H1" s="3">
        <v>206</v>
      </c>
      <c r="I1" s="3">
        <v>207</v>
      </c>
      <c r="J1" s="3">
        <v>208</v>
      </c>
      <c r="K1" s="3">
        <v>209</v>
      </c>
      <c r="L1" s="3">
        <v>210</v>
      </c>
      <c r="M1" s="3">
        <v>211</v>
      </c>
      <c r="N1" s="3" t="s">
        <v>7</v>
      </c>
    </row>
    <row r="2" spans="1:14" ht="16.5">
      <c r="A2" s="24" t="s">
        <v>0</v>
      </c>
      <c r="B2" s="18" t="s">
        <v>50</v>
      </c>
      <c r="C2" s="4"/>
      <c r="D2" s="4"/>
      <c r="E2" s="4"/>
      <c r="F2" s="4"/>
      <c r="G2" s="4">
        <v>0</v>
      </c>
      <c r="H2" s="4">
        <v>11</v>
      </c>
      <c r="I2" s="4"/>
      <c r="J2" s="4"/>
      <c r="K2" s="4"/>
      <c r="L2" s="4"/>
      <c r="M2" s="4"/>
      <c r="N2" s="4">
        <f>SUM(C2:L2)</f>
        <v>11</v>
      </c>
    </row>
    <row r="3" spans="1:14" ht="16.5">
      <c r="A3" s="22"/>
      <c r="B3" s="18" t="s">
        <v>51</v>
      </c>
      <c r="C3" s="4"/>
      <c r="D3" s="4"/>
      <c r="E3" s="4"/>
      <c r="F3" s="4"/>
      <c r="G3" s="4">
        <v>30</v>
      </c>
      <c r="H3" s="4">
        <v>14</v>
      </c>
      <c r="I3" s="4"/>
      <c r="J3" s="4"/>
      <c r="K3" s="4"/>
      <c r="L3" s="4"/>
      <c r="M3" s="4"/>
      <c r="N3" s="4">
        <f aca="true" t="shared" si="0" ref="N3:N41">SUM(C3:M3)</f>
        <v>44</v>
      </c>
    </row>
    <row r="4" spans="1:14" ht="16.5">
      <c r="A4" s="22"/>
      <c r="B4" s="18" t="s">
        <v>52</v>
      </c>
      <c r="C4" s="4"/>
      <c r="D4" s="4"/>
      <c r="E4" s="4"/>
      <c r="F4" s="4"/>
      <c r="G4" s="4">
        <v>0</v>
      </c>
      <c r="H4" s="4">
        <v>0</v>
      </c>
      <c r="I4" s="4"/>
      <c r="J4" s="4"/>
      <c r="K4" s="4"/>
      <c r="L4" s="4"/>
      <c r="M4" s="4"/>
      <c r="N4" s="4">
        <f t="shared" si="0"/>
        <v>0</v>
      </c>
    </row>
    <row r="5" spans="1:14" ht="16.5">
      <c r="A5" s="24" t="s">
        <v>5</v>
      </c>
      <c r="B5" s="18" t="s">
        <v>50</v>
      </c>
      <c r="C5" s="4"/>
      <c r="D5" s="4"/>
      <c r="E5" s="4"/>
      <c r="F5" s="4"/>
      <c r="G5" s="4">
        <v>0</v>
      </c>
      <c r="H5" s="4">
        <v>13</v>
      </c>
      <c r="I5" s="4"/>
      <c r="J5" s="4"/>
      <c r="K5" s="4"/>
      <c r="L5" s="4"/>
      <c r="M5" s="4"/>
      <c r="N5" s="4">
        <f t="shared" si="0"/>
        <v>13</v>
      </c>
    </row>
    <row r="6" spans="1:14" ht="16.5">
      <c r="A6" s="22"/>
      <c r="B6" s="18" t="s">
        <v>51</v>
      </c>
      <c r="C6" s="4"/>
      <c r="D6" s="4"/>
      <c r="E6" s="4"/>
      <c r="F6" s="4"/>
      <c r="G6" s="4">
        <v>30</v>
      </c>
      <c r="H6" s="4">
        <v>10</v>
      </c>
      <c r="I6" s="4"/>
      <c r="J6" s="4"/>
      <c r="K6" s="4"/>
      <c r="L6" s="4"/>
      <c r="M6" s="4"/>
      <c r="N6" s="4">
        <f t="shared" si="0"/>
        <v>40</v>
      </c>
    </row>
    <row r="7" spans="1:14" ht="16.5">
      <c r="A7" s="22"/>
      <c r="B7" s="18" t="s">
        <v>52</v>
      </c>
      <c r="C7" s="4"/>
      <c r="D7" s="4"/>
      <c r="E7" s="4"/>
      <c r="F7" s="4"/>
      <c r="G7" s="4">
        <v>0</v>
      </c>
      <c r="H7" s="4">
        <v>0</v>
      </c>
      <c r="I7" s="4"/>
      <c r="J7" s="4"/>
      <c r="K7" s="4"/>
      <c r="L7" s="4"/>
      <c r="M7" s="4"/>
      <c r="N7" s="4">
        <f t="shared" si="0"/>
        <v>0</v>
      </c>
    </row>
    <row r="8" spans="1:14" ht="16.5">
      <c r="A8" s="24" t="s">
        <v>48</v>
      </c>
      <c r="B8" s="3" t="s">
        <v>1</v>
      </c>
      <c r="C8" s="4"/>
      <c r="D8" s="4"/>
      <c r="E8" s="4"/>
      <c r="F8" s="4"/>
      <c r="G8" s="4">
        <v>23</v>
      </c>
      <c r="H8" s="4">
        <v>6</v>
      </c>
      <c r="I8" s="4"/>
      <c r="J8" s="4"/>
      <c r="K8" s="4"/>
      <c r="L8" s="4"/>
      <c r="M8" s="4"/>
      <c r="N8" s="4">
        <f t="shared" si="0"/>
        <v>29</v>
      </c>
    </row>
    <row r="9" spans="1:14" ht="16.5">
      <c r="A9" s="22"/>
      <c r="B9" s="3" t="s">
        <v>2</v>
      </c>
      <c r="C9" s="4"/>
      <c r="D9" s="4"/>
      <c r="E9" s="4"/>
      <c r="F9" s="4"/>
      <c r="G9" s="4">
        <v>7</v>
      </c>
      <c r="H9" s="4">
        <v>9</v>
      </c>
      <c r="I9" s="4"/>
      <c r="J9" s="4"/>
      <c r="K9" s="4"/>
      <c r="L9" s="4"/>
      <c r="M9" s="4"/>
      <c r="N9" s="4">
        <f t="shared" si="0"/>
        <v>16</v>
      </c>
    </row>
    <row r="10" spans="1:14" ht="16.5">
      <c r="A10" s="22"/>
      <c r="B10" s="3" t="s">
        <v>3</v>
      </c>
      <c r="C10" s="4"/>
      <c r="D10" s="4"/>
      <c r="E10" s="4"/>
      <c r="F10" s="4"/>
      <c r="G10" s="4">
        <v>0</v>
      </c>
      <c r="H10" s="4">
        <v>10</v>
      </c>
      <c r="I10" s="4"/>
      <c r="J10" s="4"/>
      <c r="K10" s="4"/>
      <c r="L10" s="4"/>
      <c r="M10" s="4"/>
      <c r="N10" s="4">
        <f t="shared" si="0"/>
        <v>10</v>
      </c>
    </row>
    <row r="11" spans="1:14" ht="16.5">
      <c r="A11" s="22"/>
      <c r="B11" s="3" t="s">
        <v>26</v>
      </c>
      <c r="C11" s="4"/>
      <c r="D11" s="4"/>
      <c r="E11" s="4"/>
      <c r="F11" s="4"/>
      <c r="G11" s="4">
        <v>0</v>
      </c>
      <c r="H11" s="4">
        <v>0</v>
      </c>
      <c r="I11" s="4"/>
      <c r="J11" s="4"/>
      <c r="K11" s="4"/>
      <c r="L11" s="4"/>
      <c r="M11" s="4"/>
      <c r="N11" s="4">
        <f t="shared" si="0"/>
        <v>0</v>
      </c>
    </row>
    <row r="12" spans="1:14" ht="16.5">
      <c r="A12" s="22"/>
      <c r="B12" s="18" t="s">
        <v>27</v>
      </c>
      <c r="C12" s="4"/>
      <c r="D12" s="4"/>
      <c r="E12" s="4"/>
      <c r="F12" s="4"/>
      <c r="G12" s="4">
        <v>0</v>
      </c>
      <c r="H12" s="4">
        <v>0</v>
      </c>
      <c r="I12" s="4"/>
      <c r="J12" s="4"/>
      <c r="K12" s="4"/>
      <c r="L12" s="4"/>
      <c r="M12" s="4"/>
      <c r="N12" s="4">
        <f t="shared" si="0"/>
        <v>0</v>
      </c>
    </row>
    <row r="13" spans="1:14" ht="16.5">
      <c r="A13" s="23"/>
      <c r="B13" s="18" t="s">
        <v>53</v>
      </c>
      <c r="C13" s="4"/>
      <c r="D13" s="4"/>
      <c r="E13" s="4"/>
      <c r="F13" s="4"/>
      <c r="G13" s="4">
        <v>0</v>
      </c>
      <c r="H13" s="4">
        <v>6</v>
      </c>
      <c r="I13" s="4"/>
      <c r="J13" s="4"/>
      <c r="K13" s="4"/>
      <c r="L13" s="4"/>
      <c r="M13" s="4"/>
      <c r="N13" s="4">
        <f t="shared" si="0"/>
        <v>6</v>
      </c>
    </row>
    <row r="14" spans="1:14" ht="16.5">
      <c r="A14" s="24" t="s">
        <v>49</v>
      </c>
      <c r="B14" s="3" t="s">
        <v>1</v>
      </c>
      <c r="C14" s="4"/>
      <c r="D14" s="4"/>
      <c r="E14" s="4"/>
      <c r="F14" s="4"/>
      <c r="G14" s="4"/>
      <c r="H14" s="4"/>
      <c r="I14" s="4"/>
      <c r="J14" s="4"/>
      <c r="K14" s="4"/>
      <c r="L14" s="4"/>
      <c r="M14" s="4"/>
      <c r="N14" s="4">
        <f t="shared" si="0"/>
        <v>0</v>
      </c>
    </row>
    <row r="15" spans="1:14" ht="16.5">
      <c r="A15" s="22"/>
      <c r="B15" s="3" t="s">
        <v>2</v>
      </c>
      <c r="C15" s="4"/>
      <c r="D15" s="4"/>
      <c r="E15" s="4"/>
      <c r="F15" s="4"/>
      <c r="G15" s="4"/>
      <c r="H15" s="4"/>
      <c r="I15" s="4"/>
      <c r="J15" s="4"/>
      <c r="K15" s="4"/>
      <c r="L15" s="4"/>
      <c r="M15" s="4"/>
      <c r="N15" s="4">
        <f t="shared" si="0"/>
        <v>0</v>
      </c>
    </row>
    <row r="16" spans="1:14" ht="16.5">
      <c r="A16" s="22"/>
      <c r="B16" s="3" t="s">
        <v>3</v>
      </c>
      <c r="C16" s="4"/>
      <c r="D16" s="4"/>
      <c r="E16" s="4"/>
      <c r="F16" s="4"/>
      <c r="G16" s="4"/>
      <c r="H16" s="4"/>
      <c r="I16" s="4"/>
      <c r="J16" s="4"/>
      <c r="K16" s="4"/>
      <c r="L16" s="4"/>
      <c r="M16" s="4"/>
      <c r="N16" s="4">
        <f t="shared" si="0"/>
        <v>0</v>
      </c>
    </row>
    <row r="17" spans="1:14" ht="16.5">
      <c r="A17" s="22"/>
      <c r="B17" s="3" t="s">
        <v>35</v>
      </c>
      <c r="C17" s="4"/>
      <c r="D17" s="4"/>
      <c r="E17" s="4"/>
      <c r="F17" s="4"/>
      <c r="G17" s="4"/>
      <c r="H17" s="4">
        <v>6</v>
      </c>
      <c r="I17" s="4"/>
      <c r="J17" s="4"/>
      <c r="K17" s="4"/>
      <c r="L17" s="4"/>
      <c r="M17" s="4"/>
      <c r="N17" s="4">
        <f t="shared" si="0"/>
        <v>6</v>
      </c>
    </row>
    <row r="18" spans="1:14" ht="16.5">
      <c r="A18" s="24" t="s">
        <v>31</v>
      </c>
      <c r="B18" s="3" t="s">
        <v>1</v>
      </c>
      <c r="C18" s="4"/>
      <c r="D18" s="4"/>
      <c r="E18" s="4"/>
      <c r="F18" s="4"/>
      <c r="G18" s="4"/>
      <c r="H18" s="4"/>
      <c r="I18" s="4"/>
      <c r="J18" s="4"/>
      <c r="K18" s="4"/>
      <c r="L18" s="4"/>
      <c r="M18" s="4"/>
      <c r="N18" s="4">
        <f t="shared" si="0"/>
        <v>0</v>
      </c>
    </row>
    <row r="19" spans="1:14" ht="16.5">
      <c r="A19" s="22"/>
      <c r="B19" s="3" t="s">
        <v>2</v>
      </c>
      <c r="C19" s="4"/>
      <c r="D19" s="4"/>
      <c r="E19" s="4"/>
      <c r="F19" s="4"/>
      <c r="G19" s="4"/>
      <c r="H19" s="4"/>
      <c r="I19" s="4"/>
      <c r="J19" s="4"/>
      <c r="K19" s="4"/>
      <c r="L19" s="4"/>
      <c r="M19" s="4"/>
      <c r="N19" s="4">
        <f t="shared" si="0"/>
        <v>0</v>
      </c>
    </row>
    <row r="20" spans="1:14" ht="16.5">
      <c r="A20" s="22"/>
      <c r="B20" s="3" t="s">
        <v>3</v>
      </c>
      <c r="C20" s="4"/>
      <c r="D20" s="4"/>
      <c r="E20" s="4"/>
      <c r="F20" s="4"/>
      <c r="G20" s="4"/>
      <c r="H20" s="4"/>
      <c r="I20" s="4"/>
      <c r="J20" s="4"/>
      <c r="K20" s="4"/>
      <c r="L20" s="4"/>
      <c r="M20" s="4"/>
      <c r="N20" s="4">
        <f t="shared" si="0"/>
        <v>0</v>
      </c>
    </row>
    <row r="21" spans="1:14" ht="16.5">
      <c r="A21" s="23"/>
      <c r="B21" s="3" t="s">
        <v>4</v>
      </c>
      <c r="C21" s="4"/>
      <c r="D21" s="4"/>
      <c r="E21" s="4"/>
      <c r="F21" s="4"/>
      <c r="G21" s="4"/>
      <c r="H21" s="4"/>
      <c r="I21" s="4"/>
      <c r="J21" s="4"/>
      <c r="K21" s="4"/>
      <c r="L21" s="4"/>
      <c r="M21" s="4"/>
      <c r="N21" s="4">
        <f t="shared" si="0"/>
        <v>0</v>
      </c>
    </row>
    <row r="22" spans="1:14" ht="16.5">
      <c r="A22" s="24" t="s">
        <v>54</v>
      </c>
      <c r="B22" s="3" t="s">
        <v>1</v>
      </c>
      <c r="C22" s="4"/>
      <c r="D22" s="4"/>
      <c r="E22" s="4"/>
      <c r="F22" s="4"/>
      <c r="G22" s="4">
        <v>28</v>
      </c>
      <c r="H22" s="4">
        <v>19</v>
      </c>
      <c r="I22" s="4"/>
      <c r="J22" s="4"/>
      <c r="K22" s="4"/>
      <c r="L22" s="4"/>
      <c r="M22" s="4"/>
      <c r="N22" s="4">
        <f t="shared" si="0"/>
        <v>47</v>
      </c>
    </row>
    <row r="23" spans="1:14" ht="16.5">
      <c r="A23" s="22"/>
      <c r="B23" s="3" t="s">
        <v>2</v>
      </c>
      <c r="C23" s="4"/>
      <c r="D23" s="4"/>
      <c r="E23" s="4"/>
      <c r="F23" s="4"/>
      <c r="G23" s="4">
        <v>2</v>
      </c>
      <c r="H23" s="4">
        <v>6</v>
      </c>
      <c r="I23" s="4"/>
      <c r="J23" s="4"/>
      <c r="K23" s="4"/>
      <c r="L23" s="4"/>
      <c r="M23" s="4"/>
      <c r="N23" s="4">
        <f t="shared" si="0"/>
        <v>8</v>
      </c>
    </row>
    <row r="24" spans="1:14" ht="16.5">
      <c r="A24" s="22"/>
      <c r="B24" s="3" t="s">
        <v>3</v>
      </c>
      <c r="C24" s="4"/>
      <c r="D24" s="4"/>
      <c r="E24" s="4"/>
      <c r="F24" s="4"/>
      <c r="G24" s="4">
        <v>0</v>
      </c>
      <c r="H24" s="4">
        <v>3</v>
      </c>
      <c r="I24" s="4"/>
      <c r="J24" s="4"/>
      <c r="K24" s="4"/>
      <c r="L24" s="4"/>
      <c r="M24" s="4"/>
      <c r="N24" s="4">
        <f t="shared" si="0"/>
        <v>3</v>
      </c>
    </row>
    <row r="25" spans="1:14" ht="16.5">
      <c r="A25" s="23"/>
      <c r="B25" s="3" t="s">
        <v>4</v>
      </c>
      <c r="C25" s="4"/>
      <c r="D25" s="4"/>
      <c r="E25" s="4"/>
      <c r="F25" s="4"/>
      <c r="G25" s="4">
        <v>0</v>
      </c>
      <c r="H25" s="4">
        <v>0</v>
      </c>
      <c r="I25" s="4"/>
      <c r="J25" s="4"/>
      <c r="K25" s="4"/>
      <c r="L25" s="4"/>
      <c r="M25" s="4"/>
      <c r="N25" s="4">
        <f t="shared" si="0"/>
        <v>0</v>
      </c>
    </row>
    <row r="26" spans="1:14" ht="16.5">
      <c r="A26" s="24" t="s">
        <v>32</v>
      </c>
      <c r="B26" s="3" t="s">
        <v>1</v>
      </c>
      <c r="C26" s="4"/>
      <c r="D26" s="4"/>
      <c r="E26" s="4"/>
      <c r="F26" s="4"/>
      <c r="G26" s="4">
        <v>30</v>
      </c>
      <c r="H26" s="4">
        <v>5</v>
      </c>
      <c r="I26" s="4"/>
      <c r="J26" s="4"/>
      <c r="K26" s="4"/>
      <c r="L26" s="4"/>
      <c r="M26" s="4"/>
      <c r="N26" s="4">
        <f t="shared" si="0"/>
        <v>35</v>
      </c>
    </row>
    <row r="27" spans="1:14" ht="16.5">
      <c r="A27" s="22"/>
      <c r="B27" s="3" t="s">
        <v>2</v>
      </c>
      <c r="C27" s="4"/>
      <c r="D27" s="4"/>
      <c r="E27" s="4"/>
      <c r="F27" s="4"/>
      <c r="G27" s="4">
        <v>0</v>
      </c>
      <c r="H27" s="4">
        <v>9</v>
      </c>
      <c r="I27" s="4"/>
      <c r="J27" s="4"/>
      <c r="K27" s="4"/>
      <c r="L27" s="4"/>
      <c r="M27" s="4"/>
      <c r="N27" s="4">
        <f t="shared" si="0"/>
        <v>9</v>
      </c>
    </row>
    <row r="28" spans="1:14" ht="16.5">
      <c r="A28" s="22"/>
      <c r="B28" s="3" t="s">
        <v>3</v>
      </c>
      <c r="C28" s="4"/>
      <c r="D28" s="4"/>
      <c r="E28" s="4"/>
      <c r="F28" s="4"/>
      <c r="G28" s="4">
        <v>0</v>
      </c>
      <c r="H28" s="4">
        <v>6</v>
      </c>
      <c r="I28" s="4"/>
      <c r="J28" s="4"/>
      <c r="K28" s="4"/>
      <c r="L28" s="4"/>
      <c r="M28" s="4"/>
      <c r="N28" s="4">
        <f t="shared" si="0"/>
        <v>6</v>
      </c>
    </row>
    <row r="29" spans="1:14" ht="16.5">
      <c r="A29" s="23"/>
      <c r="B29" s="3" t="s">
        <v>4</v>
      </c>
      <c r="C29" s="4"/>
      <c r="D29" s="4"/>
      <c r="E29" s="4"/>
      <c r="F29" s="4"/>
      <c r="G29" s="4">
        <v>0</v>
      </c>
      <c r="H29" s="4">
        <v>4</v>
      </c>
      <c r="I29" s="4"/>
      <c r="J29" s="4"/>
      <c r="K29" s="4"/>
      <c r="L29" s="4"/>
      <c r="M29" s="4"/>
      <c r="N29" s="4">
        <f t="shared" si="0"/>
        <v>4</v>
      </c>
    </row>
    <row r="30" spans="1:14" ht="16.5">
      <c r="A30" s="24" t="s">
        <v>33</v>
      </c>
      <c r="B30" s="3" t="s">
        <v>1</v>
      </c>
      <c r="C30" s="4"/>
      <c r="D30" s="4"/>
      <c r="E30" s="4"/>
      <c r="F30" s="4"/>
      <c r="G30" s="4"/>
      <c r="H30" s="4"/>
      <c r="I30" s="4"/>
      <c r="J30" s="4"/>
      <c r="K30" s="4"/>
      <c r="L30" s="4"/>
      <c r="M30" s="4"/>
      <c r="N30" s="4">
        <f t="shared" si="0"/>
        <v>0</v>
      </c>
    </row>
    <row r="31" spans="1:14" ht="16.5">
      <c r="A31" s="22"/>
      <c r="B31" s="3" t="s">
        <v>2</v>
      </c>
      <c r="C31" s="4"/>
      <c r="D31" s="4"/>
      <c r="E31" s="4"/>
      <c r="F31" s="4"/>
      <c r="G31" s="4"/>
      <c r="H31" s="4"/>
      <c r="I31" s="4"/>
      <c r="J31" s="4"/>
      <c r="K31" s="4"/>
      <c r="L31" s="4"/>
      <c r="M31" s="4"/>
      <c r="N31" s="4">
        <f t="shared" si="0"/>
        <v>0</v>
      </c>
    </row>
    <row r="32" spans="1:14" ht="16.5">
      <c r="A32" s="22"/>
      <c r="B32" s="3" t="s">
        <v>3</v>
      </c>
      <c r="C32" s="4"/>
      <c r="D32" s="4"/>
      <c r="E32" s="4"/>
      <c r="F32" s="4"/>
      <c r="G32" s="4"/>
      <c r="H32" s="4"/>
      <c r="I32" s="4"/>
      <c r="J32" s="4"/>
      <c r="K32" s="4"/>
      <c r="L32" s="4"/>
      <c r="M32" s="4"/>
      <c r="N32" s="4">
        <f t="shared" si="0"/>
        <v>0</v>
      </c>
    </row>
    <row r="33" spans="1:14" ht="16.5">
      <c r="A33" s="23"/>
      <c r="B33" s="3" t="s">
        <v>4</v>
      </c>
      <c r="C33" s="4"/>
      <c r="D33" s="4"/>
      <c r="E33" s="4"/>
      <c r="F33" s="4"/>
      <c r="G33" s="4"/>
      <c r="H33" s="4"/>
      <c r="I33" s="4"/>
      <c r="J33" s="4"/>
      <c r="K33" s="4"/>
      <c r="L33" s="4"/>
      <c r="M33" s="4"/>
      <c r="N33" s="4">
        <f t="shared" si="0"/>
        <v>0</v>
      </c>
    </row>
    <row r="34" spans="1:14" ht="16.5">
      <c r="A34" s="25" t="s">
        <v>34</v>
      </c>
      <c r="B34" s="3" t="s">
        <v>1</v>
      </c>
      <c r="C34" s="4"/>
      <c r="D34" s="4"/>
      <c r="E34" s="4"/>
      <c r="F34" s="4"/>
      <c r="G34" s="4">
        <v>30</v>
      </c>
      <c r="H34" s="4">
        <v>0</v>
      </c>
      <c r="I34" s="4"/>
      <c r="J34" s="4"/>
      <c r="K34" s="4"/>
      <c r="L34" s="4"/>
      <c r="M34" s="4"/>
      <c r="N34" s="4">
        <f t="shared" si="0"/>
        <v>30</v>
      </c>
    </row>
    <row r="35" spans="1:14" ht="16.5">
      <c r="A35" s="22"/>
      <c r="B35" s="3" t="s">
        <v>2</v>
      </c>
      <c r="C35" s="4"/>
      <c r="D35" s="4"/>
      <c r="E35" s="4"/>
      <c r="F35" s="4"/>
      <c r="G35" s="4">
        <v>0</v>
      </c>
      <c r="H35" s="4">
        <v>25</v>
      </c>
      <c r="I35" s="4"/>
      <c r="J35" s="4"/>
      <c r="K35" s="4"/>
      <c r="L35" s="4"/>
      <c r="M35" s="4"/>
      <c r="N35" s="4">
        <f t="shared" si="0"/>
        <v>25</v>
      </c>
    </row>
    <row r="36" spans="1:14" ht="16.5">
      <c r="A36" s="22"/>
      <c r="B36" s="3" t="s">
        <v>3</v>
      </c>
      <c r="C36" s="4"/>
      <c r="D36" s="4"/>
      <c r="E36" s="4"/>
      <c r="F36" s="4"/>
      <c r="G36" s="4">
        <v>0</v>
      </c>
      <c r="H36" s="4">
        <v>0</v>
      </c>
      <c r="I36" s="4"/>
      <c r="J36" s="4"/>
      <c r="K36" s="4"/>
      <c r="L36" s="4"/>
      <c r="M36" s="4"/>
      <c r="N36" s="4">
        <f t="shared" si="0"/>
        <v>0</v>
      </c>
    </row>
    <row r="37" spans="1:14" ht="16.5">
      <c r="A37" s="23"/>
      <c r="B37" s="3" t="s">
        <v>4</v>
      </c>
      <c r="C37" s="4"/>
      <c r="D37" s="4"/>
      <c r="E37" s="4"/>
      <c r="F37" s="4"/>
      <c r="G37" s="4">
        <v>0</v>
      </c>
      <c r="H37" s="4">
        <v>0</v>
      </c>
      <c r="I37" s="4"/>
      <c r="J37" s="4"/>
      <c r="K37" s="4"/>
      <c r="L37" s="4"/>
      <c r="M37" s="4"/>
      <c r="N37" s="4">
        <f t="shared" si="0"/>
        <v>0</v>
      </c>
    </row>
    <row r="38" spans="1:14" ht="16.5">
      <c r="A38" s="21" t="s">
        <v>55</v>
      </c>
      <c r="B38" s="3" t="s">
        <v>1</v>
      </c>
      <c r="C38" s="4"/>
      <c r="D38" s="4"/>
      <c r="E38" s="4"/>
      <c r="F38" s="4"/>
      <c r="G38" s="4">
        <v>30</v>
      </c>
      <c r="H38" s="4">
        <v>10</v>
      </c>
      <c r="I38" s="4"/>
      <c r="J38" s="4"/>
      <c r="K38" s="4"/>
      <c r="L38" s="4"/>
      <c r="M38" s="4"/>
      <c r="N38" s="4">
        <f t="shared" si="0"/>
        <v>40</v>
      </c>
    </row>
    <row r="39" spans="1:14" ht="16.5">
      <c r="A39" s="22"/>
      <c r="B39" s="3" t="s">
        <v>2</v>
      </c>
      <c r="C39" s="4"/>
      <c r="D39" s="4"/>
      <c r="E39" s="4"/>
      <c r="F39" s="4"/>
      <c r="G39" s="4">
        <v>0</v>
      </c>
      <c r="H39" s="4">
        <v>7</v>
      </c>
      <c r="I39" s="4"/>
      <c r="J39" s="4"/>
      <c r="K39" s="4"/>
      <c r="L39" s="4"/>
      <c r="M39" s="4"/>
      <c r="N39" s="4">
        <f t="shared" si="0"/>
        <v>7</v>
      </c>
    </row>
    <row r="40" spans="1:14" ht="16.5">
      <c r="A40" s="22"/>
      <c r="B40" s="3" t="s">
        <v>3</v>
      </c>
      <c r="C40" s="4"/>
      <c r="D40" s="4"/>
      <c r="E40" s="4"/>
      <c r="F40" s="4"/>
      <c r="G40" s="4">
        <v>0</v>
      </c>
      <c r="H40" s="4">
        <v>3</v>
      </c>
      <c r="I40" s="4"/>
      <c r="J40" s="4"/>
      <c r="K40" s="4"/>
      <c r="L40" s="4"/>
      <c r="M40" s="4"/>
      <c r="N40" s="4">
        <f t="shared" si="0"/>
        <v>3</v>
      </c>
    </row>
    <row r="41" spans="1:14" ht="16.5">
      <c r="A41" s="23"/>
      <c r="B41" s="3" t="s">
        <v>4</v>
      </c>
      <c r="C41" s="4"/>
      <c r="D41" s="4"/>
      <c r="E41" s="4"/>
      <c r="F41" s="4"/>
      <c r="G41" s="4">
        <v>0</v>
      </c>
      <c r="H41" s="4">
        <v>5</v>
      </c>
      <c r="I41" s="4"/>
      <c r="J41" s="4"/>
      <c r="K41" s="4"/>
      <c r="L41" s="4"/>
      <c r="M41" s="4"/>
      <c r="N41" s="4">
        <f t="shared" si="0"/>
        <v>5</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9">
      <selection activeCell="G41" sqref="G41"/>
    </sheetView>
  </sheetViews>
  <sheetFormatPr defaultColWidth="9.00390625" defaultRowHeight="16.5"/>
  <cols>
    <col min="1" max="1" width="26.25390625" style="9" customWidth="1"/>
    <col min="2" max="2" width="9.875" style="0" customWidth="1"/>
  </cols>
  <sheetData>
    <row r="1" spans="1:14" ht="16.5">
      <c r="A1" s="8"/>
      <c r="B1" s="4"/>
      <c r="C1" s="3">
        <v>301</v>
      </c>
      <c r="D1" s="3">
        <v>302</v>
      </c>
      <c r="E1" s="3">
        <v>303</v>
      </c>
      <c r="F1" s="3">
        <v>304</v>
      </c>
      <c r="G1" s="3">
        <v>305</v>
      </c>
      <c r="H1" s="3">
        <v>306</v>
      </c>
      <c r="I1" s="3">
        <v>307</v>
      </c>
      <c r="J1" s="3">
        <v>308</v>
      </c>
      <c r="K1" s="3">
        <v>309</v>
      </c>
      <c r="L1" s="3">
        <v>310</v>
      </c>
      <c r="M1" s="3">
        <v>311</v>
      </c>
      <c r="N1" s="3" t="s">
        <v>7</v>
      </c>
    </row>
    <row r="2" spans="1:14" ht="16.5">
      <c r="A2" s="24" t="s">
        <v>0</v>
      </c>
      <c r="B2" s="18" t="s">
        <v>50</v>
      </c>
      <c r="C2" s="4"/>
      <c r="D2" s="4"/>
      <c r="E2" s="4"/>
      <c r="F2" s="4"/>
      <c r="G2" s="4">
        <v>0</v>
      </c>
      <c r="H2" s="4"/>
      <c r="I2" s="4"/>
      <c r="J2" s="4"/>
      <c r="K2" s="4"/>
      <c r="L2" s="4"/>
      <c r="M2" s="4"/>
      <c r="N2" s="4">
        <f>SUM(C2:L2)</f>
        <v>0</v>
      </c>
    </row>
    <row r="3" spans="1:14" ht="16.5">
      <c r="A3" s="22"/>
      <c r="B3" s="18" t="s">
        <v>51</v>
      </c>
      <c r="C3" s="4"/>
      <c r="D3" s="4"/>
      <c r="E3" s="4"/>
      <c r="F3" s="4"/>
      <c r="G3" s="4">
        <v>23</v>
      </c>
      <c r="H3" s="4"/>
      <c r="I3" s="4"/>
      <c r="J3" s="4"/>
      <c r="K3" s="4"/>
      <c r="L3" s="4"/>
      <c r="M3" s="4"/>
      <c r="N3" s="4">
        <f aca="true" t="shared" si="0" ref="N3:N41">SUM(C3:M3)</f>
        <v>23</v>
      </c>
    </row>
    <row r="4" spans="1:14" ht="16.5">
      <c r="A4" s="22"/>
      <c r="B4" s="18" t="s">
        <v>52</v>
      </c>
      <c r="C4" s="4"/>
      <c r="D4" s="4"/>
      <c r="E4" s="4"/>
      <c r="F4" s="4"/>
      <c r="G4" s="4">
        <v>0</v>
      </c>
      <c r="H4" s="4"/>
      <c r="I4" s="4"/>
      <c r="J4" s="4"/>
      <c r="K4" s="4"/>
      <c r="L4" s="4"/>
      <c r="M4" s="4"/>
      <c r="N4" s="4">
        <f t="shared" si="0"/>
        <v>0</v>
      </c>
    </row>
    <row r="5" spans="1:14" ht="16.5">
      <c r="A5" s="24" t="s">
        <v>5</v>
      </c>
      <c r="B5" s="18" t="s">
        <v>50</v>
      </c>
      <c r="C5" s="4"/>
      <c r="D5" s="4"/>
      <c r="E5" s="4"/>
      <c r="F5" s="4"/>
      <c r="G5" s="4">
        <v>4</v>
      </c>
      <c r="H5" s="4"/>
      <c r="I5" s="4"/>
      <c r="J5" s="4"/>
      <c r="K5" s="4"/>
      <c r="L5" s="4"/>
      <c r="M5" s="4"/>
      <c r="N5" s="4">
        <f t="shared" si="0"/>
        <v>4</v>
      </c>
    </row>
    <row r="6" spans="1:14" ht="16.5">
      <c r="A6" s="22"/>
      <c r="B6" s="18" t="s">
        <v>51</v>
      </c>
      <c r="C6" s="4"/>
      <c r="D6" s="4"/>
      <c r="E6" s="4"/>
      <c r="F6" s="4"/>
      <c r="G6" s="4">
        <v>17</v>
      </c>
      <c r="H6" s="4"/>
      <c r="I6" s="4"/>
      <c r="J6" s="4"/>
      <c r="K6" s="4"/>
      <c r="L6" s="4"/>
      <c r="M6" s="4"/>
      <c r="N6" s="4">
        <f t="shared" si="0"/>
        <v>17</v>
      </c>
    </row>
    <row r="7" spans="1:14" ht="16.5">
      <c r="A7" s="22"/>
      <c r="B7" s="18" t="s">
        <v>52</v>
      </c>
      <c r="C7" s="4"/>
      <c r="D7" s="4"/>
      <c r="E7" s="4"/>
      <c r="F7" s="4"/>
      <c r="G7" s="4">
        <v>2</v>
      </c>
      <c r="H7" s="4"/>
      <c r="I7" s="4"/>
      <c r="J7" s="4"/>
      <c r="K7" s="4"/>
      <c r="L7" s="4"/>
      <c r="M7" s="4"/>
      <c r="N7" s="4">
        <f t="shared" si="0"/>
        <v>2</v>
      </c>
    </row>
    <row r="8" spans="1:14" ht="16.5">
      <c r="A8" s="24" t="s">
        <v>48</v>
      </c>
      <c r="B8" s="3" t="s">
        <v>1</v>
      </c>
      <c r="C8" s="4"/>
      <c r="D8" s="4"/>
      <c r="E8" s="4"/>
      <c r="F8" s="4"/>
      <c r="G8" s="4">
        <v>15</v>
      </c>
      <c r="H8" s="4"/>
      <c r="I8" s="4"/>
      <c r="J8" s="4"/>
      <c r="K8" s="4"/>
      <c r="L8" s="4"/>
      <c r="M8" s="4"/>
      <c r="N8" s="4">
        <f t="shared" si="0"/>
        <v>15</v>
      </c>
    </row>
    <row r="9" spans="1:14" ht="16.5">
      <c r="A9" s="22"/>
      <c r="B9" s="3" t="s">
        <v>2</v>
      </c>
      <c r="C9" s="4"/>
      <c r="D9" s="4"/>
      <c r="E9" s="4"/>
      <c r="F9" s="4"/>
      <c r="G9" s="4">
        <v>8</v>
      </c>
      <c r="H9" s="4"/>
      <c r="I9" s="4"/>
      <c r="J9" s="4"/>
      <c r="K9" s="4"/>
      <c r="L9" s="4"/>
      <c r="M9" s="4"/>
      <c r="N9" s="4">
        <f t="shared" si="0"/>
        <v>8</v>
      </c>
    </row>
    <row r="10" spans="1:14" ht="16.5">
      <c r="A10" s="22"/>
      <c r="B10" s="3" t="s">
        <v>3</v>
      </c>
      <c r="C10" s="4"/>
      <c r="D10" s="4"/>
      <c r="E10" s="4"/>
      <c r="F10" s="4"/>
      <c r="G10" s="4">
        <v>1</v>
      </c>
      <c r="H10" s="4"/>
      <c r="I10" s="4"/>
      <c r="J10" s="4"/>
      <c r="K10" s="4"/>
      <c r="L10" s="4"/>
      <c r="M10" s="4"/>
      <c r="N10" s="4">
        <f t="shared" si="0"/>
        <v>1</v>
      </c>
    </row>
    <row r="11" spans="1:14" ht="16.5">
      <c r="A11" s="22"/>
      <c r="B11" s="3" t="s">
        <v>26</v>
      </c>
      <c r="C11" s="4"/>
      <c r="D11" s="4"/>
      <c r="E11" s="4"/>
      <c r="F11" s="4"/>
      <c r="G11" s="4">
        <v>1</v>
      </c>
      <c r="H11" s="4"/>
      <c r="I11" s="4"/>
      <c r="J11" s="4"/>
      <c r="K11" s="4"/>
      <c r="L11" s="4"/>
      <c r="M11" s="4"/>
      <c r="N11" s="4">
        <f t="shared" si="0"/>
        <v>1</v>
      </c>
    </row>
    <row r="12" spans="1:14" ht="16.5">
      <c r="A12" s="22"/>
      <c r="B12" s="18" t="s">
        <v>27</v>
      </c>
      <c r="C12" s="4"/>
      <c r="D12" s="4"/>
      <c r="E12" s="4"/>
      <c r="F12" s="4"/>
      <c r="G12" s="4">
        <v>3</v>
      </c>
      <c r="H12" s="4"/>
      <c r="I12" s="4"/>
      <c r="J12" s="4"/>
      <c r="K12" s="4"/>
      <c r="L12" s="4"/>
      <c r="M12" s="4"/>
      <c r="N12" s="4">
        <f t="shared" si="0"/>
        <v>3</v>
      </c>
    </row>
    <row r="13" spans="1:14" ht="16.5">
      <c r="A13" s="23"/>
      <c r="B13" s="18" t="s">
        <v>53</v>
      </c>
      <c r="C13" s="4"/>
      <c r="D13" s="4"/>
      <c r="E13" s="4"/>
      <c r="F13" s="4"/>
      <c r="G13" s="4">
        <v>0</v>
      </c>
      <c r="H13" s="4"/>
      <c r="I13" s="4"/>
      <c r="J13" s="4"/>
      <c r="K13" s="4"/>
      <c r="L13" s="4"/>
      <c r="M13" s="4"/>
      <c r="N13" s="4">
        <f t="shared" si="0"/>
        <v>0</v>
      </c>
    </row>
    <row r="14" spans="1:14" ht="16.5">
      <c r="A14" s="24" t="s">
        <v>49</v>
      </c>
      <c r="B14" s="3" t="s">
        <v>1</v>
      </c>
      <c r="C14" s="4"/>
      <c r="D14" s="4"/>
      <c r="E14" s="4"/>
      <c r="F14" s="4"/>
      <c r="G14" s="4">
        <v>14</v>
      </c>
      <c r="H14" s="4"/>
      <c r="I14" s="4"/>
      <c r="J14" s="4"/>
      <c r="K14" s="4"/>
      <c r="L14" s="4"/>
      <c r="M14" s="4"/>
      <c r="N14" s="4">
        <f t="shared" si="0"/>
        <v>14</v>
      </c>
    </row>
    <row r="15" spans="1:14" ht="16.5">
      <c r="A15" s="22"/>
      <c r="B15" s="3" t="s">
        <v>2</v>
      </c>
      <c r="C15" s="4"/>
      <c r="D15" s="4"/>
      <c r="E15" s="4"/>
      <c r="F15" s="4"/>
      <c r="G15" s="4">
        <v>7</v>
      </c>
      <c r="H15" s="4"/>
      <c r="I15" s="4"/>
      <c r="J15" s="4"/>
      <c r="K15" s="4"/>
      <c r="L15" s="4"/>
      <c r="M15" s="4"/>
      <c r="N15" s="4">
        <f t="shared" si="0"/>
        <v>7</v>
      </c>
    </row>
    <row r="16" spans="1:14" ht="16.5">
      <c r="A16" s="22"/>
      <c r="B16" s="3" t="s">
        <v>3</v>
      </c>
      <c r="C16" s="4"/>
      <c r="D16" s="4"/>
      <c r="E16" s="4"/>
      <c r="F16" s="4"/>
      <c r="G16" s="4">
        <v>1</v>
      </c>
      <c r="H16" s="4"/>
      <c r="I16" s="4"/>
      <c r="J16" s="4"/>
      <c r="K16" s="4"/>
      <c r="L16" s="4"/>
      <c r="M16" s="4"/>
      <c r="N16" s="4">
        <f t="shared" si="0"/>
        <v>1</v>
      </c>
    </row>
    <row r="17" spans="1:14" ht="16.5">
      <c r="A17" s="22"/>
      <c r="B17" s="3" t="s">
        <v>35</v>
      </c>
      <c r="C17" s="4"/>
      <c r="D17" s="4"/>
      <c r="E17" s="4"/>
      <c r="F17" s="4"/>
      <c r="G17" s="4">
        <v>2</v>
      </c>
      <c r="H17" s="4"/>
      <c r="I17" s="4"/>
      <c r="J17" s="4"/>
      <c r="K17" s="4"/>
      <c r="L17" s="4"/>
      <c r="M17" s="4"/>
      <c r="N17" s="4">
        <f t="shared" si="0"/>
        <v>2</v>
      </c>
    </row>
    <row r="18" spans="1:14" ht="16.5">
      <c r="A18" s="24" t="s">
        <v>31</v>
      </c>
      <c r="B18" s="3" t="s">
        <v>1</v>
      </c>
      <c r="C18" s="4"/>
      <c r="D18" s="4"/>
      <c r="E18" s="4"/>
      <c r="F18" s="4"/>
      <c r="G18" s="4">
        <v>16</v>
      </c>
      <c r="H18" s="4"/>
      <c r="I18" s="4"/>
      <c r="J18" s="4"/>
      <c r="K18" s="4"/>
      <c r="L18" s="4"/>
      <c r="M18" s="4"/>
      <c r="N18" s="4">
        <f t="shared" si="0"/>
        <v>16</v>
      </c>
    </row>
    <row r="19" spans="1:14" ht="16.5">
      <c r="A19" s="22"/>
      <c r="B19" s="3" t="s">
        <v>2</v>
      </c>
      <c r="C19" s="4"/>
      <c r="D19" s="4"/>
      <c r="E19" s="4"/>
      <c r="F19" s="4"/>
      <c r="G19" s="4">
        <v>5</v>
      </c>
      <c r="H19" s="4"/>
      <c r="I19" s="4"/>
      <c r="J19" s="4"/>
      <c r="K19" s="4"/>
      <c r="L19" s="4"/>
      <c r="M19" s="4"/>
      <c r="N19" s="4">
        <f t="shared" si="0"/>
        <v>5</v>
      </c>
    </row>
    <row r="20" spans="1:14" ht="16.5">
      <c r="A20" s="22"/>
      <c r="B20" s="3" t="s">
        <v>3</v>
      </c>
      <c r="C20" s="4"/>
      <c r="D20" s="4"/>
      <c r="E20" s="4"/>
      <c r="F20" s="4"/>
      <c r="G20" s="4">
        <v>1</v>
      </c>
      <c r="H20" s="4"/>
      <c r="I20" s="4"/>
      <c r="J20" s="4"/>
      <c r="K20" s="4"/>
      <c r="L20" s="4"/>
      <c r="M20" s="4"/>
      <c r="N20" s="4">
        <f t="shared" si="0"/>
        <v>1</v>
      </c>
    </row>
    <row r="21" spans="1:14" ht="16.5">
      <c r="A21" s="23"/>
      <c r="B21" s="3" t="s">
        <v>4</v>
      </c>
      <c r="C21" s="4"/>
      <c r="D21" s="4"/>
      <c r="E21" s="4"/>
      <c r="F21" s="4"/>
      <c r="G21" s="4">
        <v>0</v>
      </c>
      <c r="H21" s="4"/>
      <c r="I21" s="4"/>
      <c r="J21" s="4"/>
      <c r="K21" s="4"/>
      <c r="L21" s="4"/>
      <c r="M21" s="4"/>
      <c r="N21" s="4">
        <f t="shared" si="0"/>
        <v>0</v>
      </c>
    </row>
    <row r="22" spans="1:14" ht="16.5">
      <c r="A22" s="24" t="s">
        <v>54</v>
      </c>
      <c r="B22" s="3" t="s">
        <v>1</v>
      </c>
      <c r="C22" s="4"/>
      <c r="D22" s="4"/>
      <c r="E22" s="4"/>
      <c r="F22" s="4"/>
      <c r="G22" s="4">
        <v>18</v>
      </c>
      <c r="H22" s="4"/>
      <c r="I22" s="4"/>
      <c r="J22" s="4"/>
      <c r="K22" s="4"/>
      <c r="L22" s="4"/>
      <c r="M22" s="4"/>
      <c r="N22" s="4">
        <f t="shared" si="0"/>
        <v>18</v>
      </c>
    </row>
    <row r="23" spans="1:14" ht="16.5">
      <c r="A23" s="22"/>
      <c r="B23" s="3" t="s">
        <v>2</v>
      </c>
      <c r="C23" s="4"/>
      <c r="D23" s="4"/>
      <c r="E23" s="4"/>
      <c r="F23" s="4"/>
      <c r="G23" s="4">
        <v>6</v>
      </c>
      <c r="H23" s="4"/>
      <c r="I23" s="4"/>
      <c r="J23" s="4"/>
      <c r="K23" s="4"/>
      <c r="L23" s="4"/>
      <c r="M23" s="4"/>
      <c r="N23" s="4">
        <f t="shared" si="0"/>
        <v>6</v>
      </c>
    </row>
    <row r="24" spans="1:14" ht="16.5">
      <c r="A24" s="22"/>
      <c r="B24" s="3" t="s">
        <v>3</v>
      </c>
      <c r="C24" s="4"/>
      <c r="D24" s="4"/>
      <c r="E24" s="4"/>
      <c r="F24" s="4"/>
      <c r="G24" s="4">
        <v>2</v>
      </c>
      <c r="H24" s="4"/>
      <c r="I24" s="4"/>
      <c r="J24" s="4"/>
      <c r="K24" s="4"/>
      <c r="L24" s="4"/>
      <c r="M24" s="4"/>
      <c r="N24" s="4">
        <f t="shared" si="0"/>
        <v>2</v>
      </c>
    </row>
    <row r="25" spans="1:14" ht="16.5">
      <c r="A25" s="23"/>
      <c r="B25" s="3" t="s">
        <v>4</v>
      </c>
      <c r="C25" s="4"/>
      <c r="D25" s="4"/>
      <c r="E25" s="4"/>
      <c r="F25" s="4"/>
      <c r="G25" s="4">
        <v>0</v>
      </c>
      <c r="H25" s="4"/>
      <c r="I25" s="4"/>
      <c r="J25" s="4"/>
      <c r="K25" s="4"/>
      <c r="L25" s="4"/>
      <c r="M25" s="4"/>
      <c r="N25" s="4">
        <f t="shared" si="0"/>
        <v>0</v>
      </c>
    </row>
    <row r="26" spans="1:14" ht="16.5">
      <c r="A26" s="24" t="s">
        <v>32</v>
      </c>
      <c r="B26" s="3" t="s">
        <v>1</v>
      </c>
      <c r="C26" s="4"/>
      <c r="D26" s="4"/>
      <c r="E26" s="4"/>
      <c r="F26" s="4"/>
      <c r="G26" s="4">
        <v>17</v>
      </c>
      <c r="H26" s="4"/>
      <c r="I26" s="4"/>
      <c r="J26" s="4"/>
      <c r="K26" s="4"/>
      <c r="L26" s="4"/>
      <c r="M26" s="4"/>
      <c r="N26" s="4">
        <f t="shared" si="0"/>
        <v>17</v>
      </c>
    </row>
    <row r="27" spans="1:14" ht="16.5">
      <c r="A27" s="22"/>
      <c r="B27" s="3" t="s">
        <v>2</v>
      </c>
      <c r="C27" s="4"/>
      <c r="D27" s="4"/>
      <c r="E27" s="4"/>
      <c r="F27" s="4"/>
      <c r="G27" s="4">
        <v>2</v>
      </c>
      <c r="H27" s="4"/>
      <c r="I27" s="4"/>
      <c r="J27" s="4"/>
      <c r="K27" s="4"/>
      <c r="L27" s="4"/>
      <c r="M27" s="4"/>
      <c r="N27" s="4">
        <f t="shared" si="0"/>
        <v>2</v>
      </c>
    </row>
    <row r="28" spans="1:14" ht="16.5">
      <c r="A28" s="22"/>
      <c r="B28" s="3" t="s">
        <v>3</v>
      </c>
      <c r="C28" s="4"/>
      <c r="D28" s="4"/>
      <c r="E28" s="4"/>
      <c r="F28" s="4"/>
      <c r="G28" s="4">
        <v>6</v>
      </c>
      <c r="H28" s="4"/>
      <c r="I28" s="4"/>
      <c r="J28" s="4"/>
      <c r="K28" s="4"/>
      <c r="L28" s="4"/>
      <c r="M28" s="4"/>
      <c r="N28" s="4">
        <f t="shared" si="0"/>
        <v>6</v>
      </c>
    </row>
    <row r="29" spans="1:14" ht="16.5">
      <c r="A29" s="23"/>
      <c r="B29" s="3" t="s">
        <v>4</v>
      </c>
      <c r="C29" s="4"/>
      <c r="D29" s="4"/>
      <c r="E29" s="4"/>
      <c r="F29" s="4"/>
      <c r="G29" s="4">
        <v>0</v>
      </c>
      <c r="H29" s="4"/>
      <c r="I29" s="4"/>
      <c r="J29" s="4"/>
      <c r="K29" s="4"/>
      <c r="L29" s="4"/>
      <c r="M29" s="4"/>
      <c r="N29" s="4">
        <f t="shared" si="0"/>
        <v>0</v>
      </c>
    </row>
    <row r="30" spans="1:14" ht="16.5">
      <c r="A30" s="24" t="s">
        <v>33</v>
      </c>
      <c r="B30" s="3" t="s">
        <v>1</v>
      </c>
      <c r="C30" s="4"/>
      <c r="D30" s="4"/>
      <c r="E30" s="4"/>
      <c r="F30" s="4"/>
      <c r="G30" s="4">
        <v>14</v>
      </c>
      <c r="H30" s="4"/>
      <c r="I30" s="4"/>
      <c r="J30" s="4"/>
      <c r="K30" s="4"/>
      <c r="L30" s="4"/>
      <c r="M30" s="4"/>
      <c r="N30" s="4">
        <f t="shared" si="0"/>
        <v>14</v>
      </c>
    </row>
    <row r="31" spans="1:14" ht="16.5">
      <c r="A31" s="22"/>
      <c r="B31" s="3" t="s">
        <v>2</v>
      </c>
      <c r="C31" s="4"/>
      <c r="D31" s="4"/>
      <c r="E31" s="4"/>
      <c r="F31" s="4"/>
      <c r="G31" s="4">
        <v>4</v>
      </c>
      <c r="H31" s="4"/>
      <c r="I31" s="4"/>
      <c r="J31" s="4"/>
      <c r="K31" s="4"/>
      <c r="L31" s="4"/>
      <c r="M31" s="4"/>
      <c r="N31" s="4">
        <f t="shared" si="0"/>
        <v>4</v>
      </c>
    </row>
    <row r="32" spans="1:14" ht="16.5">
      <c r="A32" s="22"/>
      <c r="B32" s="3" t="s">
        <v>3</v>
      </c>
      <c r="C32" s="4"/>
      <c r="D32" s="4"/>
      <c r="E32" s="4"/>
      <c r="F32" s="4"/>
      <c r="G32" s="4">
        <v>9</v>
      </c>
      <c r="H32" s="4"/>
      <c r="I32" s="4"/>
      <c r="J32" s="4"/>
      <c r="K32" s="4"/>
      <c r="L32" s="4"/>
      <c r="M32" s="4"/>
      <c r="N32" s="4">
        <f t="shared" si="0"/>
        <v>9</v>
      </c>
    </row>
    <row r="33" spans="1:14" ht="16.5">
      <c r="A33" s="23"/>
      <c r="B33" s="3" t="s">
        <v>4</v>
      </c>
      <c r="C33" s="4"/>
      <c r="D33" s="4"/>
      <c r="E33" s="4"/>
      <c r="F33" s="4"/>
      <c r="G33" s="4">
        <v>0</v>
      </c>
      <c r="H33" s="4"/>
      <c r="I33" s="4"/>
      <c r="J33" s="4"/>
      <c r="K33" s="4"/>
      <c r="L33" s="4"/>
      <c r="M33" s="4"/>
      <c r="N33" s="4">
        <f t="shared" si="0"/>
        <v>0</v>
      </c>
    </row>
    <row r="34" spans="1:14" ht="16.5">
      <c r="A34" s="25" t="s">
        <v>34</v>
      </c>
      <c r="B34" s="3" t="s">
        <v>1</v>
      </c>
      <c r="C34" s="4"/>
      <c r="D34" s="4"/>
      <c r="E34" s="4"/>
      <c r="F34" s="4"/>
      <c r="G34" s="4">
        <v>18</v>
      </c>
      <c r="H34" s="4"/>
      <c r="I34" s="4"/>
      <c r="J34" s="4"/>
      <c r="K34" s="4"/>
      <c r="L34" s="4"/>
      <c r="M34" s="4"/>
      <c r="N34" s="4">
        <f t="shared" si="0"/>
        <v>18</v>
      </c>
    </row>
    <row r="35" spans="1:14" ht="16.5">
      <c r="A35" s="22"/>
      <c r="B35" s="3" t="s">
        <v>2</v>
      </c>
      <c r="C35" s="4"/>
      <c r="D35" s="4"/>
      <c r="E35" s="4"/>
      <c r="F35" s="4"/>
      <c r="G35" s="4">
        <v>2</v>
      </c>
      <c r="H35" s="4"/>
      <c r="I35" s="4"/>
      <c r="J35" s="4"/>
      <c r="K35" s="4"/>
      <c r="L35" s="4"/>
      <c r="M35" s="4"/>
      <c r="N35" s="4">
        <f t="shared" si="0"/>
        <v>2</v>
      </c>
    </row>
    <row r="36" spans="1:14" ht="16.5">
      <c r="A36" s="22"/>
      <c r="B36" s="3" t="s">
        <v>3</v>
      </c>
      <c r="C36" s="4"/>
      <c r="D36" s="4"/>
      <c r="E36" s="4"/>
      <c r="F36" s="4"/>
      <c r="G36" s="4">
        <v>5</v>
      </c>
      <c r="H36" s="4"/>
      <c r="I36" s="4"/>
      <c r="J36" s="4"/>
      <c r="K36" s="4"/>
      <c r="L36" s="4"/>
      <c r="M36" s="4"/>
      <c r="N36" s="4">
        <f t="shared" si="0"/>
        <v>5</v>
      </c>
    </row>
    <row r="37" spans="1:14" ht="16.5">
      <c r="A37" s="23"/>
      <c r="B37" s="3" t="s">
        <v>4</v>
      </c>
      <c r="C37" s="4"/>
      <c r="D37" s="4"/>
      <c r="E37" s="4"/>
      <c r="F37" s="4"/>
      <c r="G37" s="4">
        <v>0</v>
      </c>
      <c r="H37" s="4"/>
      <c r="I37" s="4"/>
      <c r="J37" s="4"/>
      <c r="K37" s="4"/>
      <c r="L37" s="4"/>
      <c r="M37" s="4"/>
      <c r="N37" s="4">
        <f t="shared" si="0"/>
        <v>0</v>
      </c>
    </row>
    <row r="38" spans="1:14" ht="16.5">
      <c r="A38" s="21" t="s">
        <v>55</v>
      </c>
      <c r="B38" s="3" t="s">
        <v>1</v>
      </c>
      <c r="C38" s="4"/>
      <c r="D38" s="4"/>
      <c r="E38" s="4"/>
      <c r="F38" s="4"/>
      <c r="G38" s="4">
        <v>7</v>
      </c>
      <c r="H38" s="4"/>
      <c r="I38" s="4"/>
      <c r="J38" s="4"/>
      <c r="K38" s="4"/>
      <c r="L38" s="4"/>
      <c r="M38" s="4"/>
      <c r="N38" s="4">
        <f t="shared" si="0"/>
        <v>7</v>
      </c>
    </row>
    <row r="39" spans="1:14" ht="16.5">
      <c r="A39" s="22"/>
      <c r="B39" s="3" t="s">
        <v>2</v>
      </c>
      <c r="C39" s="4"/>
      <c r="D39" s="4"/>
      <c r="E39" s="4"/>
      <c r="F39" s="4"/>
      <c r="G39" s="4">
        <v>8</v>
      </c>
      <c r="H39" s="4"/>
      <c r="I39" s="4"/>
      <c r="J39" s="4"/>
      <c r="K39" s="4"/>
      <c r="L39" s="4"/>
      <c r="M39" s="4"/>
      <c r="N39" s="4">
        <f t="shared" si="0"/>
        <v>8</v>
      </c>
    </row>
    <row r="40" spans="1:14" ht="16.5">
      <c r="A40" s="22"/>
      <c r="B40" s="3" t="s">
        <v>3</v>
      </c>
      <c r="C40" s="4"/>
      <c r="D40" s="4"/>
      <c r="E40" s="4"/>
      <c r="F40" s="4"/>
      <c r="G40" s="4">
        <v>9</v>
      </c>
      <c r="H40" s="4"/>
      <c r="I40" s="4"/>
      <c r="J40" s="4"/>
      <c r="K40" s="4"/>
      <c r="L40" s="4"/>
      <c r="M40" s="4"/>
      <c r="N40" s="4">
        <f t="shared" si="0"/>
        <v>9</v>
      </c>
    </row>
    <row r="41" spans="1:14" ht="16.5">
      <c r="A41" s="23"/>
      <c r="B41" s="3" t="s">
        <v>4</v>
      </c>
      <c r="C41" s="4"/>
      <c r="D41" s="4"/>
      <c r="E41" s="4"/>
      <c r="F41" s="4"/>
      <c r="G41" s="4">
        <v>0</v>
      </c>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9">
      <selection activeCell="G41" sqref="G41"/>
    </sheetView>
  </sheetViews>
  <sheetFormatPr defaultColWidth="9.00390625" defaultRowHeight="16.5"/>
  <cols>
    <col min="1" max="1" width="26.25390625" style="9" customWidth="1"/>
    <col min="2" max="2" width="9.875" style="0" customWidth="1"/>
  </cols>
  <sheetData>
    <row r="1" spans="1:14" ht="16.5">
      <c r="A1" s="8"/>
      <c r="B1" s="4"/>
      <c r="C1" s="3">
        <v>401</v>
      </c>
      <c r="D1" s="3">
        <v>402</v>
      </c>
      <c r="E1" s="3">
        <v>403</v>
      </c>
      <c r="F1" s="3">
        <v>404</v>
      </c>
      <c r="G1" s="3">
        <v>405</v>
      </c>
      <c r="H1" s="3">
        <v>406</v>
      </c>
      <c r="I1" s="3">
        <v>407</v>
      </c>
      <c r="J1" s="3">
        <v>408</v>
      </c>
      <c r="K1" s="3">
        <v>409</v>
      </c>
      <c r="L1" s="3">
        <v>410</v>
      </c>
      <c r="M1" s="3">
        <v>411</v>
      </c>
      <c r="N1" s="3" t="s">
        <v>7</v>
      </c>
    </row>
    <row r="2" spans="1:14" ht="16.5">
      <c r="A2" s="24" t="s">
        <v>0</v>
      </c>
      <c r="B2" s="18" t="s">
        <v>50</v>
      </c>
      <c r="C2" s="4"/>
      <c r="D2" s="4"/>
      <c r="E2" s="4"/>
      <c r="F2" s="4"/>
      <c r="G2" s="4">
        <v>0</v>
      </c>
      <c r="H2" s="4"/>
      <c r="I2" s="4"/>
      <c r="J2" s="4"/>
      <c r="K2" s="4"/>
      <c r="L2" s="4"/>
      <c r="M2" s="4"/>
      <c r="N2" s="4">
        <f>SUM(C2:L2)</f>
        <v>0</v>
      </c>
    </row>
    <row r="3" spans="1:14" ht="16.5">
      <c r="A3" s="22"/>
      <c r="B3" s="18" t="s">
        <v>51</v>
      </c>
      <c r="C3" s="4"/>
      <c r="D3" s="4"/>
      <c r="E3" s="4"/>
      <c r="F3" s="4"/>
      <c r="G3" s="4">
        <v>29</v>
      </c>
      <c r="H3" s="4"/>
      <c r="I3" s="4"/>
      <c r="J3" s="4"/>
      <c r="K3" s="4"/>
      <c r="L3" s="4"/>
      <c r="M3" s="4"/>
      <c r="N3" s="4">
        <f aca="true" t="shared" si="0" ref="N3:N41">SUM(C3:M3)</f>
        <v>29</v>
      </c>
    </row>
    <row r="4" spans="1:14" ht="16.5">
      <c r="A4" s="22"/>
      <c r="B4" s="18" t="s">
        <v>52</v>
      </c>
      <c r="C4" s="4"/>
      <c r="D4" s="4"/>
      <c r="E4" s="4"/>
      <c r="F4" s="4"/>
      <c r="G4" s="4">
        <v>0</v>
      </c>
      <c r="H4" s="4"/>
      <c r="I4" s="4"/>
      <c r="J4" s="4"/>
      <c r="K4" s="4"/>
      <c r="L4" s="4"/>
      <c r="M4" s="4"/>
      <c r="N4" s="4">
        <f t="shared" si="0"/>
        <v>0</v>
      </c>
    </row>
    <row r="5" spans="1:14" ht="16.5">
      <c r="A5" s="24" t="s">
        <v>5</v>
      </c>
      <c r="B5" s="18" t="s">
        <v>50</v>
      </c>
      <c r="C5" s="4"/>
      <c r="D5" s="4"/>
      <c r="E5" s="4"/>
      <c r="F5" s="4"/>
      <c r="G5" s="4">
        <v>0</v>
      </c>
      <c r="H5" s="4"/>
      <c r="I5" s="4"/>
      <c r="J5" s="4"/>
      <c r="K5" s="4"/>
      <c r="L5" s="4"/>
      <c r="M5" s="4"/>
      <c r="N5" s="4">
        <f t="shared" si="0"/>
        <v>0</v>
      </c>
    </row>
    <row r="6" spans="1:14" ht="16.5">
      <c r="A6" s="22"/>
      <c r="B6" s="18" t="s">
        <v>51</v>
      </c>
      <c r="C6" s="4"/>
      <c r="D6" s="4"/>
      <c r="E6" s="4"/>
      <c r="F6" s="4"/>
      <c r="G6" s="4">
        <v>29</v>
      </c>
      <c r="H6" s="4"/>
      <c r="I6" s="4"/>
      <c r="J6" s="4"/>
      <c r="K6" s="4"/>
      <c r="L6" s="4"/>
      <c r="M6" s="4"/>
      <c r="N6" s="4">
        <f t="shared" si="0"/>
        <v>29</v>
      </c>
    </row>
    <row r="7" spans="1:14" ht="16.5">
      <c r="A7" s="22"/>
      <c r="B7" s="18" t="s">
        <v>52</v>
      </c>
      <c r="C7" s="4"/>
      <c r="D7" s="4"/>
      <c r="E7" s="4"/>
      <c r="F7" s="4"/>
      <c r="G7" s="4">
        <v>0</v>
      </c>
      <c r="H7" s="4"/>
      <c r="I7" s="4"/>
      <c r="J7" s="4"/>
      <c r="K7" s="4"/>
      <c r="L7" s="4"/>
      <c r="M7" s="4"/>
      <c r="N7" s="4">
        <f t="shared" si="0"/>
        <v>0</v>
      </c>
    </row>
    <row r="8" spans="1:14" ht="16.5">
      <c r="A8" s="24" t="s">
        <v>48</v>
      </c>
      <c r="B8" s="3" t="s">
        <v>1</v>
      </c>
      <c r="C8" s="4"/>
      <c r="D8" s="4"/>
      <c r="E8" s="4"/>
      <c r="F8" s="4"/>
      <c r="G8" s="4">
        <v>16</v>
      </c>
      <c r="H8" s="4"/>
      <c r="I8" s="4"/>
      <c r="J8" s="4"/>
      <c r="K8" s="4"/>
      <c r="L8" s="4"/>
      <c r="M8" s="4"/>
      <c r="N8" s="4">
        <f t="shared" si="0"/>
        <v>16</v>
      </c>
    </row>
    <row r="9" spans="1:14" ht="16.5">
      <c r="A9" s="22"/>
      <c r="B9" s="3" t="s">
        <v>2</v>
      </c>
      <c r="C9" s="4"/>
      <c r="D9" s="4"/>
      <c r="E9" s="4"/>
      <c r="F9" s="4"/>
      <c r="G9" s="4">
        <v>8</v>
      </c>
      <c r="H9" s="4"/>
      <c r="I9" s="4"/>
      <c r="J9" s="4"/>
      <c r="K9" s="4"/>
      <c r="L9" s="4"/>
      <c r="M9" s="4"/>
      <c r="N9" s="4">
        <f t="shared" si="0"/>
        <v>8</v>
      </c>
    </row>
    <row r="10" spans="1:14" ht="16.5">
      <c r="A10" s="22"/>
      <c r="B10" s="3" t="s">
        <v>3</v>
      </c>
      <c r="C10" s="4"/>
      <c r="D10" s="4"/>
      <c r="E10" s="4"/>
      <c r="F10" s="4"/>
      <c r="G10" s="4">
        <v>2</v>
      </c>
      <c r="H10" s="4"/>
      <c r="I10" s="4"/>
      <c r="J10" s="4"/>
      <c r="K10" s="4"/>
      <c r="L10" s="4"/>
      <c r="M10" s="4"/>
      <c r="N10" s="4">
        <f t="shared" si="0"/>
        <v>2</v>
      </c>
    </row>
    <row r="11" spans="1:14" ht="16.5">
      <c r="A11" s="22"/>
      <c r="B11" s="3" t="s">
        <v>26</v>
      </c>
      <c r="C11" s="4"/>
      <c r="D11" s="4"/>
      <c r="E11" s="4"/>
      <c r="F11" s="4"/>
      <c r="G11" s="4">
        <v>1</v>
      </c>
      <c r="H11" s="4"/>
      <c r="I11" s="4"/>
      <c r="J11" s="4"/>
      <c r="K11" s="4"/>
      <c r="L11" s="4"/>
      <c r="M11" s="4"/>
      <c r="N11" s="4">
        <f t="shared" si="0"/>
        <v>1</v>
      </c>
    </row>
    <row r="12" spans="1:14" ht="16.5">
      <c r="A12" s="22"/>
      <c r="B12" s="18" t="s">
        <v>27</v>
      </c>
      <c r="C12" s="4"/>
      <c r="D12" s="4"/>
      <c r="E12" s="4"/>
      <c r="F12" s="4"/>
      <c r="G12" s="4">
        <v>0</v>
      </c>
      <c r="H12" s="4"/>
      <c r="I12" s="4"/>
      <c r="J12" s="4"/>
      <c r="K12" s="4"/>
      <c r="L12" s="4"/>
      <c r="M12" s="4"/>
      <c r="N12" s="4">
        <f t="shared" si="0"/>
        <v>0</v>
      </c>
    </row>
    <row r="13" spans="1:14" ht="16.5">
      <c r="A13" s="23"/>
      <c r="B13" s="18" t="s">
        <v>53</v>
      </c>
      <c r="C13" s="4"/>
      <c r="D13" s="4"/>
      <c r="E13" s="4"/>
      <c r="F13" s="4"/>
      <c r="G13" s="4">
        <v>0</v>
      </c>
      <c r="H13" s="4"/>
      <c r="I13" s="4"/>
      <c r="J13" s="4"/>
      <c r="K13" s="4"/>
      <c r="L13" s="4"/>
      <c r="M13" s="4"/>
      <c r="N13" s="4">
        <f t="shared" si="0"/>
        <v>0</v>
      </c>
    </row>
    <row r="14" spans="1:14" ht="16.5">
      <c r="A14" s="24" t="s">
        <v>49</v>
      </c>
      <c r="B14" s="3" t="s">
        <v>1</v>
      </c>
      <c r="C14" s="4"/>
      <c r="D14" s="4"/>
      <c r="E14" s="4"/>
      <c r="F14" s="4"/>
      <c r="G14" s="4">
        <v>13</v>
      </c>
      <c r="H14" s="4"/>
      <c r="I14" s="4"/>
      <c r="J14" s="4"/>
      <c r="K14" s="4"/>
      <c r="L14" s="4"/>
      <c r="M14" s="4"/>
      <c r="N14" s="4">
        <f t="shared" si="0"/>
        <v>13</v>
      </c>
    </row>
    <row r="15" spans="1:14" ht="16.5">
      <c r="A15" s="22"/>
      <c r="B15" s="3" t="s">
        <v>2</v>
      </c>
      <c r="C15" s="4"/>
      <c r="D15" s="4"/>
      <c r="E15" s="4"/>
      <c r="F15" s="4"/>
      <c r="G15" s="4">
        <v>11</v>
      </c>
      <c r="H15" s="4"/>
      <c r="I15" s="4"/>
      <c r="J15" s="4"/>
      <c r="K15" s="4"/>
      <c r="L15" s="4"/>
      <c r="M15" s="4"/>
      <c r="N15" s="4">
        <f t="shared" si="0"/>
        <v>11</v>
      </c>
    </row>
    <row r="16" spans="1:14" ht="16.5">
      <c r="A16" s="22"/>
      <c r="B16" s="3" t="s">
        <v>3</v>
      </c>
      <c r="C16" s="4"/>
      <c r="D16" s="4"/>
      <c r="E16" s="4"/>
      <c r="F16" s="4"/>
      <c r="G16" s="4">
        <v>5</v>
      </c>
      <c r="H16" s="4"/>
      <c r="I16" s="4"/>
      <c r="J16" s="4"/>
      <c r="K16" s="4"/>
      <c r="L16" s="4"/>
      <c r="M16" s="4"/>
      <c r="N16" s="4">
        <f t="shared" si="0"/>
        <v>5</v>
      </c>
    </row>
    <row r="17" spans="1:14" ht="16.5">
      <c r="A17" s="22"/>
      <c r="B17" s="3" t="s">
        <v>35</v>
      </c>
      <c r="C17" s="4"/>
      <c r="D17" s="4"/>
      <c r="E17" s="4"/>
      <c r="F17" s="4"/>
      <c r="G17" s="4">
        <v>0</v>
      </c>
      <c r="H17" s="4"/>
      <c r="I17" s="4"/>
      <c r="J17" s="4"/>
      <c r="K17" s="4"/>
      <c r="L17" s="4"/>
      <c r="M17" s="4"/>
      <c r="N17" s="4">
        <f t="shared" si="0"/>
        <v>0</v>
      </c>
    </row>
    <row r="18" spans="1:14" ht="16.5">
      <c r="A18" s="24" t="s">
        <v>31</v>
      </c>
      <c r="B18" s="3" t="s">
        <v>1</v>
      </c>
      <c r="C18" s="4"/>
      <c r="D18" s="4"/>
      <c r="E18" s="4"/>
      <c r="F18" s="4"/>
      <c r="G18" s="4">
        <v>26</v>
      </c>
      <c r="H18" s="4"/>
      <c r="I18" s="4"/>
      <c r="J18" s="4"/>
      <c r="K18" s="4"/>
      <c r="L18" s="4"/>
      <c r="M18" s="4"/>
      <c r="N18" s="4">
        <f t="shared" si="0"/>
        <v>26</v>
      </c>
    </row>
    <row r="19" spans="1:14" ht="16.5">
      <c r="A19" s="22"/>
      <c r="B19" s="3" t="s">
        <v>2</v>
      </c>
      <c r="C19" s="4"/>
      <c r="D19" s="4"/>
      <c r="E19" s="4"/>
      <c r="F19" s="4"/>
      <c r="G19" s="4">
        <v>1</v>
      </c>
      <c r="H19" s="4"/>
      <c r="I19" s="4"/>
      <c r="J19" s="4"/>
      <c r="K19" s="4"/>
      <c r="L19" s="4"/>
      <c r="M19" s="4"/>
      <c r="N19" s="4">
        <f t="shared" si="0"/>
        <v>1</v>
      </c>
    </row>
    <row r="20" spans="1:14" ht="16.5">
      <c r="A20" s="22"/>
      <c r="B20" s="3" t="s">
        <v>3</v>
      </c>
      <c r="C20" s="4"/>
      <c r="D20" s="4"/>
      <c r="E20" s="4"/>
      <c r="F20" s="4"/>
      <c r="G20" s="4">
        <v>2</v>
      </c>
      <c r="H20" s="4"/>
      <c r="I20" s="4"/>
      <c r="J20" s="4"/>
      <c r="K20" s="4"/>
      <c r="L20" s="4"/>
      <c r="M20" s="4"/>
      <c r="N20" s="4">
        <f t="shared" si="0"/>
        <v>2</v>
      </c>
    </row>
    <row r="21" spans="1:14" ht="16.5">
      <c r="A21" s="23"/>
      <c r="B21" s="3" t="s">
        <v>4</v>
      </c>
      <c r="C21" s="4"/>
      <c r="D21" s="4"/>
      <c r="E21" s="4"/>
      <c r="F21" s="4"/>
      <c r="G21" s="4">
        <v>0</v>
      </c>
      <c r="H21" s="4"/>
      <c r="I21" s="4"/>
      <c r="J21" s="4"/>
      <c r="K21" s="4"/>
      <c r="L21" s="4"/>
      <c r="M21" s="4"/>
      <c r="N21" s="4">
        <f t="shared" si="0"/>
        <v>0</v>
      </c>
    </row>
    <row r="22" spans="1:14" ht="16.5">
      <c r="A22" s="24" t="s">
        <v>54</v>
      </c>
      <c r="B22" s="3" t="s">
        <v>1</v>
      </c>
      <c r="C22" s="4"/>
      <c r="D22" s="4"/>
      <c r="E22" s="4"/>
      <c r="F22" s="4"/>
      <c r="G22" s="4">
        <v>22</v>
      </c>
      <c r="H22" s="4"/>
      <c r="I22" s="4"/>
      <c r="J22" s="4"/>
      <c r="K22" s="4"/>
      <c r="L22" s="4"/>
      <c r="M22" s="4"/>
      <c r="N22" s="4">
        <f t="shared" si="0"/>
        <v>22</v>
      </c>
    </row>
    <row r="23" spans="1:14" ht="16.5">
      <c r="A23" s="22"/>
      <c r="B23" s="3" t="s">
        <v>2</v>
      </c>
      <c r="C23" s="4"/>
      <c r="D23" s="4"/>
      <c r="E23" s="4"/>
      <c r="F23" s="4"/>
      <c r="G23" s="4">
        <v>5</v>
      </c>
      <c r="H23" s="4"/>
      <c r="I23" s="4"/>
      <c r="J23" s="4"/>
      <c r="K23" s="4"/>
      <c r="L23" s="4"/>
      <c r="M23" s="4"/>
      <c r="N23" s="4">
        <f t="shared" si="0"/>
        <v>5</v>
      </c>
    </row>
    <row r="24" spans="1:14" ht="16.5">
      <c r="A24" s="22"/>
      <c r="B24" s="3" t="s">
        <v>3</v>
      </c>
      <c r="C24" s="4"/>
      <c r="D24" s="4"/>
      <c r="E24" s="4"/>
      <c r="F24" s="4"/>
      <c r="G24" s="4">
        <v>1</v>
      </c>
      <c r="H24" s="4"/>
      <c r="I24" s="4"/>
      <c r="J24" s="4"/>
      <c r="K24" s="4"/>
      <c r="L24" s="4"/>
      <c r="M24" s="4"/>
      <c r="N24" s="4">
        <f t="shared" si="0"/>
        <v>1</v>
      </c>
    </row>
    <row r="25" spans="1:14" ht="16.5">
      <c r="A25" s="23"/>
      <c r="B25" s="3" t="s">
        <v>4</v>
      </c>
      <c r="C25" s="4"/>
      <c r="D25" s="4"/>
      <c r="E25" s="4"/>
      <c r="F25" s="4"/>
      <c r="G25" s="4">
        <v>1</v>
      </c>
      <c r="H25" s="4"/>
      <c r="I25" s="4"/>
      <c r="J25" s="4"/>
      <c r="K25" s="4"/>
      <c r="L25" s="4"/>
      <c r="M25" s="4"/>
      <c r="N25" s="4">
        <f t="shared" si="0"/>
        <v>1</v>
      </c>
    </row>
    <row r="26" spans="1:14" ht="16.5">
      <c r="A26" s="24" t="s">
        <v>32</v>
      </c>
      <c r="B26" s="3" t="s">
        <v>1</v>
      </c>
      <c r="C26" s="4"/>
      <c r="D26" s="4"/>
      <c r="E26" s="4"/>
      <c r="F26" s="4"/>
      <c r="G26" s="4">
        <v>22</v>
      </c>
      <c r="H26" s="4"/>
      <c r="I26" s="4"/>
      <c r="J26" s="4"/>
      <c r="K26" s="4"/>
      <c r="L26" s="4"/>
      <c r="M26" s="4"/>
      <c r="N26" s="4">
        <f t="shared" si="0"/>
        <v>22</v>
      </c>
    </row>
    <row r="27" spans="1:14" ht="16.5">
      <c r="A27" s="22"/>
      <c r="B27" s="3" t="s">
        <v>2</v>
      </c>
      <c r="C27" s="4"/>
      <c r="D27" s="4"/>
      <c r="E27" s="4"/>
      <c r="F27" s="4"/>
      <c r="G27" s="4">
        <v>4</v>
      </c>
      <c r="H27" s="4"/>
      <c r="I27" s="4"/>
      <c r="J27" s="4"/>
      <c r="K27" s="4"/>
      <c r="L27" s="4"/>
      <c r="M27" s="4"/>
      <c r="N27" s="4">
        <f t="shared" si="0"/>
        <v>4</v>
      </c>
    </row>
    <row r="28" spans="1:14" ht="16.5">
      <c r="A28" s="22"/>
      <c r="B28" s="3" t="s">
        <v>3</v>
      </c>
      <c r="C28" s="4"/>
      <c r="D28" s="4"/>
      <c r="E28" s="4"/>
      <c r="F28" s="4"/>
      <c r="G28" s="4">
        <v>1</v>
      </c>
      <c r="H28" s="4"/>
      <c r="I28" s="4"/>
      <c r="J28" s="4"/>
      <c r="K28" s="4"/>
      <c r="L28" s="4"/>
      <c r="M28" s="4"/>
      <c r="N28" s="4">
        <f t="shared" si="0"/>
        <v>1</v>
      </c>
    </row>
    <row r="29" spans="1:14" ht="16.5">
      <c r="A29" s="23"/>
      <c r="B29" s="3" t="s">
        <v>4</v>
      </c>
      <c r="C29" s="4"/>
      <c r="D29" s="4"/>
      <c r="E29" s="4"/>
      <c r="F29" s="4"/>
      <c r="G29" s="4">
        <v>0</v>
      </c>
      <c r="H29" s="4"/>
      <c r="I29" s="4"/>
      <c r="J29" s="4"/>
      <c r="K29" s="4"/>
      <c r="L29" s="4"/>
      <c r="M29" s="4"/>
      <c r="N29" s="4">
        <f t="shared" si="0"/>
        <v>0</v>
      </c>
    </row>
    <row r="30" spans="1:14" ht="16.5">
      <c r="A30" s="24" t="s">
        <v>33</v>
      </c>
      <c r="B30" s="3" t="s">
        <v>1</v>
      </c>
      <c r="C30" s="4"/>
      <c r="D30" s="4"/>
      <c r="E30" s="4"/>
      <c r="F30" s="4"/>
      <c r="G30" s="4">
        <v>21</v>
      </c>
      <c r="H30" s="4"/>
      <c r="I30" s="4"/>
      <c r="J30" s="4"/>
      <c r="K30" s="4"/>
      <c r="L30" s="4"/>
      <c r="M30" s="4"/>
      <c r="N30" s="4">
        <f t="shared" si="0"/>
        <v>21</v>
      </c>
    </row>
    <row r="31" spans="1:14" ht="16.5">
      <c r="A31" s="22"/>
      <c r="B31" s="3" t="s">
        <v>2</v>
      </c>
      <c r="C31" s="4"/>
      <c r="D31" s="4"/>
      <c r="E31" s="4"/>
      <c r="F31" s="4"/>
      <c r="G31" s="4">
        <v>1</v>
      </c>
      <c r="H31" s="4"/>
      <c r="I31" s="4"/>
      <c r="J31" s="4"/>
      <c r="K31" s="4"/>
      <c r="L31" s="4"/>
      <c r="M31" s="4"/>
      <c r="N31" s="4">
        <f t="shared" si="0"/>
        <v>1</v>
      </c>
    </row>
    <row r="32" spans="1:14" ht="16.5">
      <c r="A32" s="22"/>
      <c r="B32" s="3" t="s">
        <v>3</v>
      </c>
      <c r="C32" s="4"/>
      <c r="D32" s="4"/>
      <c r="E32" s="4"/>
      <c r="F32" s="4"/>
      <c r="G32" s="4">
        <v>4</v>
      </c>
      <c r="H32" s="4"/>
      <c r="I32" s="4"/>
      <c r="J32" s="4"/>
      <c r="K32" s="4"/>
      <c r="L32" s="4"/>
      <c r="M32" s="4"/>
      <c r="N32" s="4">
        <f t="shared" si="0"/>
        <v>4</v>
      </c>
    </row>
    <row r="33" spans="1:14" ht="16.5">
      <c r="A33" s="23"/>
      <c r="B33" s="3" t="s">
        <v>4</v>
      </c>
      <c r="C33" s="4"/>
      <c r="D33" s="4"/>
      <c r="E33" s="4"/>
      <c r="F33" s="4"/>
      <c r="G33" s="4">
        <v>1</v>
      </c>
      <c r="H33" s="4"/>
      <c r="I33" s="4"/>
      <c r="J33" s="4"/>
      <c r="K33" s="4"/>
      <c r="L33" s="4"/>
      <c r="M33" s="4"/>
      <c r="N33" s="4">
        <f t="shared" si="0"/>
        <v>1</v>
      </c>
    </row>
    <row r="34" spans="1:14" ht="16.5">
      <c r="A34" s="25" t="s">
        <v>34</v>
      </c>
      <c r="B34" s="3" t="s">
        <v>1</v>
      </c>
      <c r="C34" s="4"/>
      <c r="D34" s="4"/>
      <c r="E34" s="4"/>
      <c r="F34" s="4"/>
      <c r="G34" s="4">
        <v>29</v>
      </c>
      <c r="H34" s="4"/>
      <c r="I34" s="4"/>
      <c r="J34" s="4"/>
      <c r="K34" s="4"/>
      <c r="L34" s="4"/>
      <c r="M34" s="4"/>
      <c r="N34" s="4">
        <f t="shared" si="0"/>
        <v>29</v>
      </c>
    </row>
    <row r="35" spans="1:14" ht="16.5">
      <c r="A35" s="22"/>
      <c r="B35" s="3" t="s">
        <v>2</v>
      </c>
      <c r="C35" s="4"/>
      <c r="D35" s="4"/>
      <c r="E35" s="4"/>
      <c r="F35" s="4"/>
      <c r="G35" s="4">
        <v>0</v>
      </c>
      <c r="H35" s="4"/>
      <c r="I35" s="4"/>
      <c r="J35" s="4"/>
      <c r="K35" s="4"/>
      <c r="L35" s="4"/>
      <c r="M35" s="4"/>
      <c r="N35" s="4">
        <f t="shared" si="0"/>
        <v>0</v>
      </c>
    </row>
    <row r="36" spans="1:14" ht="16.5">
      <c r="A36" s="22"/>
      <c r="B36" s="3" t="s">
        <v>3</v>
      </c>
      <c r="C36" s="4"/>
      <c r="D36" s="4"/>
      <c r="E36" s="4"/>
      <c r="F36" s="4"/>
      <c r="G36" s="4">
        <v>0</v>
      </c>
      <c r="H36" s="4"/>
      <c r="I36" s="4"/>
      <c r="J36" s="4"/>
      <c r="K36" s="4"/>
      <c r="L36" s="4"/>
      <c r="M36" s="4"/>
      <c r="N36" s="4">
        <f t="shared" si="0"/>
        <v>0</v>
      </c>
    </row>
    <row r="37" spans="1:14" ht="16.5">
      <c r="A37" s="23"/>
      <c r="B37" s="3" t="s">
        <v>4</v>
      </c>
      <c r="C37" s="4"/>
      <c r="D37" s="4"/>
      <c r="E37" s="4"/>
      <c r="F37" s="4"/>
      <c r="G37" s="4">
        <v>0</v>
      </c>
      <c r="H37" s="4"/>
      <c r="I37" s="4"/>
      <c r="J37" s="4"/>
      <c r="K37" s="4"/>
      <c r="L37" s="4"/>
      <c r="M37" s="4"/>
      <c r="N37" s="4">
        <f t="shared" si="0"/>
        <v>0</v>
      </c>
    </row>
    <row r="38" spans="1:14" ht="16.5">
      <c r="A38" s="21" t="s">
        <v>55</v>
      </c>
      <c r="B38" s="3" t="s">
        <v>1</v>
      </c>
      <c r="C38" s="4"/>
      <c r="D38" s="4"/>
      <c r="E38" s="4"/>
      <c r="F38" s="4"/>
      <c r="G38" s="4">
        <v>15</v>
      </c>
      <c r="H38" s="4"/>
      <c r="I38" s="4"/>
      <c r="J38" s="4"/>
      <c r="K38" s="4"/>
      <c r="L38" s="4"/>
      <c r="M38" s="4"/>
      <c r="N38" s="4">
        <f t="shared" si="0"/>
        <v>15</v>
      </c>
    </row>
    <row r="39" spans="1:14" ht="16.5">
      <c r="A39" s="22"/>
      <c r="B39" s="3" t="s">
        <v>2</v>
      </c>
      <c r="C39" s="4"/>
      <c r="D39" s="4"/>
      <c r="E39" s="4"/>
      <c r="F39" s="4"/>
      <c r="G39" s="4">
        <v>9</v>
      </c>
      <c r="H39" s="4"/>
      <c r="I39" s="4"/>
      <c r="J39" s="4"/>
      <c r="K39" s="4"/>
      <c r="L39" s="4"/>
      <c r="M39" s="4"/>
      <c r="N39" s="4">
        <f t="shared" si="0"/>
        <v>9</v>
      </c>
    </row>
    <row r="40" spans="1:14" ht="16.5">
      <c r="A40" s="22"/>
      <c r="B40" s="3" t="s">
        <v>3</v>
      </c>
      <c r="C40" s="4"/>
      <c r="D40" s="4"/>
      <c r="E40" s="4"/>
      <c r="F40" s="4"/>
      <c r="G40" s="4">
        <v>3</v>
      </c>
      <c r="H40" s="4"/>
      <c r="I40" s="4"/>
      <c r="J40" s="4"/>
      <c r="K40" s="4"/>
      <c r="L40" s="4"/>
      <c r="M40" s="4"/>
      <c r="N40" s="4">
        <f t="shared" si="0"/>
        <v>3</v>
      </c>
    </row>
    <row r="41" spans="1:14" ht="16.5">
      <c r="A41" s="23"/>
      <c r="B41" s="3" t="s">
        <v>4</v>
      </c>
      <c r="C41" s="4"/>
      <c r="D41" s="4"/>
      <c r="E41" s="4"/>
      <c r="F41" s="4"/>
      <c r="G41" s="4">
        <v>0</v>
      </c>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41"/>
  <sheetViews>
    <sheetView tabSelected="1" zoomScalePageLayoutView="0" workbookViewId="0" topLeftCell="A1">
      <selection activeCell="H41" sqref="H41"/>
    </sheetView>
  </sheetViews>
  <sheetFormatPr defaultColWidth="9.00390625" defaultRowHeight="16.5"/>
  <cols>
    <col min="1" max="1" width="26.25390625" style="9" customWidth="1"/>
    <col min="2" max="2" width="9.875" style="0" customWidth="1"/>
  </cols>
  <sheetData>
    <row r="1" spans="1:14" ht="16.5">
      <c r="A1" s="8"/>
      <c r="B1" s="4"/>
      <c r="C1" s="3">
        <v>501</v>
      </c>
      <c r="D1" s="3">
        <v>502</v>
      </c>
      <c r="E1" s="3">
        <v>503</v>
      </c>
      <c r="F1" s="3">
        <v>504</v>
      </c>
      <c r="G1" s="3">
        <v>505</v>
      </c>
      <c r="H1" s="3">
        <v>506</v>
      </c>
      <c r="I1" s="3">
        <v>507</v>
      </c>
      <c r="J1" s="3">
        <v>508</v>
      </c>
      <c r="K1" s="3">
        <v>509</v>
      </c>
      <c r="L1" s="3">
        <v>510</v>
      </c>
      <c r="M1" s="3">
        <v>511</v>
      </c>
      <c r="N1" s="3" t="s">
        <v>7</v>
      </c>
    </row>
    <row r="2" spans="1:14" ht="16.5">
      <c r="A2" s="24" t="s">
        <v>0</v>
      </c>
      <c r="B2" s="18" t="s">
        <v>50</v>
      </c>
      <c r="C2" s="4"/>
      <c r="D2" s="4"/>
      <c r="E2" s="4"/>
      <c r="F2" s="4"/>
      <c r="G2" s="4">
        <v>0</v>
      </c>
      <c r="H2" s="4">
        <v>28</v>
      </c>
      <c r="I2" s="4"/>
      <c r="J2" s="4"/>
      <c r="K2" s="4"/>
      <c r="L2" s="4"/>
      <c r="M2" s="4"/>
      <c r="N2" s="4">
        <f>SUM(C2:L2)</f>
        <v>28</v>
      </c>
    </row>
    <row r="3" spans="1:14" ht="16.5">
      <c r="A3" s="22"/>
      <c r="B3" s="18" t="s">
        <v>51</v>
      </c>
      <c r="C3" s="4"/>
      <c r="D3" s="4"/>
      <c r="E3" s="4"/>
      <c r="F3" s="4"/>
      <c r="G3" s="4">
        <v>29</v>
      </c>
      <c r="H3" s="4">
        <v>0</v>
      </c>
      <c r="I3" s="4"/>
      <c r="J3" s="4"/>
      <c r="K3" s="4"/>
      <c r="L3" s="4"/>
      <c r="M3" s="4"/>
      <c r="N3" s="4">
        <f aca="true" t="shared" si="0" ref="N3:N41">SUM(C3:M3)</f>
        <v>29</v>
      </c>
    </row>
    <row r="4" spans="1:14" ht="16.5">
      <c r="A4" s="22"/>
      <c r="B4" s="18" t="s">
        <v>52</v>
      </c>
      <c r="C4" s="4"/>
      <c r="D4" s="4"/>
      <c r="E4" s="4"/>
      <c r="F4" s="4"/>
      <c r="G4" s="4">
        <v>0</v>
      </c>
      <c r="H4" s="4">
        <v>0</v>
      </c>
      <c r="I4" s="4"/>
      <c r="J4" s="4"/>
      <c r="K4" s="4"/>
      <c r="L4" s="4"/>
      <c r="M4" s="4"/>
      <c r="N4" s="4">
        <f t="shared" si="0"/>
        <v>0</v>
      </c>
    </row>
    <row r="5" spans="1:14" ht="16.5">
      <c r="A5" s="24" t="s">
        <v>5</v>
      </c>
      <c r="B5" s="18" t="s">
        <v>50</v>
      </c>
      <c r="C5" s="4"/>
      <c r="D5" s="4"/>
      <c r="E5" s="4"/>
      <c r="F5" s="4"/>
      <c r="G5" s="4">
        <v>0</v>
      </c>
      <c r="H5" s="4">
        <v>20</v>
      </c>
      <c r="I5" s="4"/>
      <c r="J5" s="4"/>
      <c r="K5" s="4"/>
      <c r="L5" s="4"/>
      <c r="M5" s="4"/>
      <c r="N5" s="4">
        <f t="shared" si="0"/>
        <v>20</v>
      </c>
    </row>
    <row r="6" spans="1:14" ht="16.5">
      <c r="A6" s="22"/>
      <c r="B6" s="18" t="s">
        <v>51</v>
      </c>
      <c r="C6" s="4"/>
      <c r="D6" s="4"/>
      <c r="E6" s="4"/>
      <c r="F6" s="4"/>
      <c r="G6" s="4">
        <v>29</v>
      </c>
      <c r="H6" s="4">
        <v>8</v>
      </c>
      <c r="I6" s="4"/>
      <c r="J6" s="4"/>
      <c r="K6" s="4"/>
      <c r="L6" s="4"/>
      <c r="M6" s="4"/>
      <c r="N6" s="4">
        <f t="shared" si="0"/>
        <v>37</v>
      </c>
    </row>
    <row r="7" spans="1:14" ht="16.5">
      <c r="A7" s="22"/>
      <c r="B7" s="18" t="s">
        <v>52</v>
      </c>
      <c r="C7" s="4"/>
      <c r="D7" s="4"/>
      <c r="E7" s="4"/>
      <c r="F7" s="4"/>
      <c r="G7" s="4">
        <v>0</v>
      </c>
      <c r="H7" s="4">
        <v>0</v>
      </c>
      <c r="I7" s="4"/>
      <c r="J7" s="4"/>
      <c r="K7" s="4"/>
      <c r="L7" s="4"/>
      <c r="M7" s="4"/>
      <c r="N7" s="4">
        <f t="shared" si="0"/>
        <v>0</v>
      </c>
    </row>
    <row r="8" spans="1:14" ht="16.5">
      <c r="A8" s="24" t="s">
        <v>48</v>
      </c>
      <c r="B8" s="3" t="s">
        <v>1</v>
      </c>
      <c r="C8" s="4"/>
      <c r="D8" s="4"/>
      <c r="E8" s="4"/>
      <c r="F8" s="4"/>
      <c r="G8" s="4">
        <v>0</v>
      </c>
      <c r="H8" s="4">
        <v>1</v>
      </c>
      <c r="I8" s="4"/>
      <c r="J8" s="4"/>
      <c r="K8" s="4"/>
      <c r="L8" s="4"/>
      <c r="M8" s="4"/>
      <c r="N8" s="4">
        <f t="shared" si="0"/>
        <v>1</v>
      </c>
    </row>
    <row r="9" spans="1:14" ht="16.5">
      <c r="A9" s="22"/>
      <c r="B9" s="3" t="s">
        <v>2</v>
      </c>
      <c r="C9" s="4"/>
      <c r="D9" s="4"/>
      <c r="E9" s="4"/>
      <c r="F9" s="4"/>
      <c r="G9" s="4">
        <v>20</v>
      </c>
      <c r="H9" s="4">
        <v>0</v>
      </c>
      <c r="I9" s="4"/>
      <c r="J9" s="4"/>
      <c r="K9" s="4"/>
      <c r="L9" s="4"/>
      <c r="M9" s="4"/>
      <c r="N9" s="4">
        <f t="shared" si="0"/>
        <v>20</v>
      </c>
    </row>
    <row r="10" spans="1:14" ht="16.5">
      <c r="A10" s="22"/>
      <c r="B10" s="3" t="s">
        <v>3</v>
      </c>
      <c r="C10" s="4"/>
      <c r="D10" s="4"/>
      <c r="E10" s="4"/>
      <c r="F10" s="4"/>
      <c r="G10" s="4">
        <v>9</v>
      </c>
      <c r="H10" s="4">
        <v>15</v>
      </c>
      <c r="I10" s="4"/>
      <c r="J10" s="4"/>
      <c r="K10" s="4"/>
      <c r="L10" s="4"/>
      <c r="M10" s="4"/>
      <c r="N10" s="4">
        <f t="shared" si="0"/>
        <v>24</v>
      </c>
    </row>
    <row r="11" spans="1:14" ht="16.5">
      <c r="A11" s="22"/>
      <c r="B11" s="3" t="s">
        <v>26</v>
      </c>
      <c r="C11" s="4"/>
      <c r="D11" s="4"/>
      <c r="E11" s="4"/>
      <c r="F11" s="4"/>
      <c r="G11" s="4">
        <v>0</v>
      </c>
      <c r="H11" s="4">
        <v>0</v>
      </c>
      <c r="I11" s="4"/>
      <c r="J11" s="4"/>
      <c r="K11" s="4"/>
      <c r="L11" s="4"/>
      <c r="M11" s="4"/>
      <c r="N11" s="4">
        <f t="shared" si="0"/>
        <v>0</v>
      </c>
    </row>
    <row r="12" spans="1:14" ht="16.5">
      <c r="A12" s="22"/>
      <c r="B12" s="18" t="s">
        <v>27</v>
      </c>
      <c r="C12" s="4"/>
      <c r="D12" s="4"/>
      <c r="E12" s="4"/>
      <c r="F12" s="4"/>
      <c r="G12" s="4">
        <v>0</v>
      </c>
      <c r="H12" s="4">
        <v>8</v>
      </c>
      <c r="I12" s="4"/>
      <c r="J12" s="4"/>
      <c r="K12" s="4"/>
      <c r="L12" s="4"/>
      <c r="M12" s="4"/>
      <c r="N12" s="4">
        <f t="shared" si="0"/>
        <v>8</v>
      </c>
    </row>
    <row r="13" spans="1:14" ht="16.5">
      <c r="A13" s="23"/>
      <c r="B13" s="18" t="s">
        <v>53</v>
      </c>
      <c r="C13" s="4"/>
      <c r="D13" s="4"/>
      <c r="E13" s="4"/>
      <c r="F13" s="4"/>
      <c r="G13" s="4">
        <v>0</v>
      </c>
      <c r="H13" s="4">
        <v>0</v>
      </c>
      <c r="I13" s="4"/>
      <c r="J13" s="4"/>
      <c r="K13" s="4"/>
      <c r="L13" s="4"/>
      <c r="M13" s="4"/>
      <c r="N13" s="4">
        <f t="shared" si="0"/>
        <v>0</v>
      </c>
    </row>
    <row r="14" spans="1:14" ht="16.5">
      <c r="A14" s="24" t="s">
        <v>49</v>
      </c>
      <c r="B14" s="3" t="s">
        <v>1</v>
      </c>
      <c r="C14" s="4"/>
      <c r="D14" s="4"/>
      <c r="E14" s="4"/>
      <c r="F14" s="4"/>
      <c r="G14" s="4">
        <v>0</v>
      </c>
      <c r="H14" s="4">
        <v>1</v>
      </c>
      <c r="I14" s="4"/>
      <c r="J14" s="4"/>
      <c r="K14" s="4"/>
      <c r="L14" s="4"/>
      <c r="M14" s="4"/>
      <c r="N14" s="4">
        <f t="shared" si="0"/>
        <v>1</v>
      </c>
    </row>
    <row r="15" spans="1:14" ht="16.5">
      <c r="A15" s="22"/>
      <c r="B15" s="3" t="s">
        <v>2</v>
      </c>
      <c r="C15" s="4"/>
      <c r="D15" s="4"/>
      <c r="E15" s="4"/>
      <c r="F15" s="4"/>
      <c r="G15" s="4">
        <v>29</v>
      </c>
      <c r="H15" s="4">
        <v>2</v>
      </c>
      <c r="I15" s="4"/>
      <c r="J15" s="4"/>
      <c r="K15" s="4"/>
      <c r="L15" s="4"/>
      <c r="M15" s="4"/>
      <c r="N15" s="4">
        <f t="shared" si="0"/>
        <v>31</v>
      </c>
    </row>
    <row r="16" spans="1:14" ht="16.5">
      <c r="A16" s="22"/>
      <c r="B16" s="3" t="s">
        <v>3</v>
      </c>
      <c r="C16" s="4"/>
      <c r="D16" s="4"/>
      <c r="E16" s="4"/>
      <c r="F16" s="4"/>
      <c r="G16" s="4">
        <v>0</v>
      </c>
      <c r="H16" s="4">
        <v>18</v>
      </c>
      <c r="I16" s="4"/>
      <c r="J16" s="4"/>
      <c r="K16" s="4"/>
      <c r="L16" s="4"/>
      <c r="M16" s="4"/>
      <c r="N16" s="4">
        <f t="shared" si="0"/>
        <v>18</v>
      </c>
    </row>
    <row r="17" spans="1:14" ht="16.5">
      <c r="A17" s="22"/>
      <c r="B17" s="3" t="s">
        <v>35</v>
      </c>
      <c r="C17" s="4"/>
      <c r="D17" s="4"/>
      <c r="E17" s="4"/>
      <c r="F17" s="4"/>
      <c r="G17" s="4">
        <v>0</v>
      </c>
      <c r="H17" s="4">
        <v>5</v>
      </c>
      <c r="I17" s="4"/>
      <c r="J17" s="4"/>
      <c r="K17" s="4"/>
      <c r="L17" s="4"/>
      <c r="M17" s="4"/>
      <c r="N17" s="4">
        <f t="shared" si="0"/>
        <v>5</v>
      </c>
    </row>
    <row r="18" spans="1:14" ht="16.5">
      <c r="A18" s="24" t="s">
        <v>31</v>
      </c>
      <c r="B18" s="3" t="s">
        <v>1</v>
      </c>
      <c r="C18" s="4"/>
      <c r="D18" s="4"/>
      <c r="E18" s="4"/>
      <c r="F18" s="4"/>
      <c r="G18" s="4">
        <v>0</v>
      </c>
      <c r="H18" s="4">
        <v>4</v>
      </c>
      <c r="I18" s="4"/>
      <c r="J18" s="4"/>
      <c r="K18" s="4"/>
      <c r="L18" s="4"/>
      <c r="M18" s="4"/>
      <c r="N18" s="4">
        <f t="shared" si="0"/>
        <v>4</v>
      </c>
    </row>
    <row r="19" spans="1:14" ht="16.5">
      <c r="A19" s="22"/>
      <c r="B19" s="3" t="s">
        <v>2</v>
      </c>
      <c r="C19" s="4"/>
      <c r="D19" s="4"/>
      <c r="E19" s="4"/>
      <c r="F19" s="4"/>
      <c r="G19" s="4">
        <v>29</v>
      </c>
      <c r="H19" s="4">
        <v>11</v>
      </c>
      <c r="I19" s="4"/>
      <c r="J19" s="4"/>
      <c r="K19" s="4"/>
      <c r="L19" s="4"/>
      <c r="M19" s="4"/>
      <c r="N19" s="4">
        <f t="shared" si="0"/>
        <v>40</v>
      </c>
    </row>
    <row r="20" spans="1:14" ht="16.5">
      <c r="A20" s="22"/>
      <c r="B20" s="3" t="s">
        <v>3</v>
      </c>
      <c r="C20" s="4"/>
      <c r="D20" s="4"/>
      <c r="E20" s="4"/>
      <c r="F20" s="4"/>
      <c r="G20" s="4">
        <v>0</v>
      </c>
      <c r="H20" s="4">
        <v>7</v>
      </c>
      <c r="I20" s="4"/>
      <c r="J20" s="4"/>
      <c r="K20" s="4"/>
      <c r="L20" s="4"/>
      <c r="M20" s="4"/>
      <c r="N20" s="4">
        <f t="shared" si="0"/>
        <v>7</v>
      </c>
    </row>
    <row r="21" spans="1:14" ht="16.5">
      <c r="A21" s="23"/>
      <c r="B21" s="3" t="s">
        <v>4</v>
      </c>
      <c r="C21" s="4"/>
      <c r="D21" s="4"/>
      <c r="E21" s="4"/>
      <c r="F21" s="4"/>
      <c r="G21" s="4">
        <v>0</v>
      </c>
      <c r="H21" s="4">
        <v>4</v>
      </c>
      <c r="I21" s="4"/>
      <c r="J21" s="4"/>
      <c r="K21" s="4"/>
      <c r="L21" s="4"/>
      <c r="M21" s="4"/>
      <c r="N21" s="4">
        <f t="shared" si="0"/>
        <v>4</v>
      </c>
    </row>
    <row r="22" spans="1:14" ht="16.5">
      <c r="A22" s="24" t="s">
        <v>54</v>
      </c>
      <c r="B22" s="3" t="s">
        <v>1</v>
      </c>
      <c r="C22" s="4"/>
      <c r="D22" s="4"/>
      <c r="E22" s="4"/>
      <c r="F22" s="4"/>
      <c r="G22" s="4">
        <v>0</v>
      </c>
      <c r="H22" s="4">
        <v>11</v>
      </c>
      <c r="I22" s="4"/>
      <c r="J22" s="4"/>
      <c r="K22" s="4"/>
      <c r="L22" s="4"/>
      <c r="M22" s="4"/>
      <c r="N22" s="4">
        <f t="shared" si="0"/>
        <v>11</v>
      </c>
    </row>
    <row r="23" spans="1:14" ht="16.5">
      <c r="A23" s="22"/>
      <c r="B23" s="3" t="s">
        <v>2</v>
      </c>
      <c r="C23" s="4"/>
      <c r="D23" s="4"/>
      <c r="E23" s="4"/>
      <c r="F23" s="4"/>
      <c r="G23" s="4">
        <v>29</v>
      </c>
      <c r="H23" s="4">
        <v>6</v>
      </c>
      <c r="I23" s="4"/>
      <c r="J23" s="4"/>
      <c r="K23" s="4"/>
      <c r="L23" s="4"/>
      <c r="M23" s="4"/>
      <c r="N23" s="4">
        <f t="shared" si="0"/>
        <v>35</v>
      </c>
    </row>
    <row r="24" spans="1:14" ht="16.5">
      <c r="A24" s="22"/>
      <c r="B24" s="3" t="s">
        <v>3</v>
      </c>
      <c r="C24" s="4"/>
      <c r="D24" s="4"/>
      <c r="E24" s="4"/>
      <c r="F24" s="4"/>
      <c r="G24" s="4">
        <v>0</v>
      </c>
      <c r="H24" s="4">
        <v>9</v>
      </c>
      <c r="I24" s="4"/>
      <c r="J24" s="4"/>
      <c r="K24" s="4"/>
      <c r="L24" s="4"/>
      <c r="M24" s="4"/>
      <c r="N24" s="4">
        <f t="shared" si="0"/>
        <v>9</v>
      </c>
    </row>
    <row r="25" spans="1:14" ht="16.5">
      <c r="A25" s="23"/>
      <c r="B25" s="3" t="s">
        <v>4</v>
      </c>
      <c r="C25" s="4"/>
      <c r="D25" s="4"/>
      <c r="E25" s="4"/>
      <c r="F25" s="4"/>
      <c r="G25" s="4">
        <v>0</v>
      </c>
      <c r="H25" s="4">
        <v>0</v>
      </c>
      <c r="I25" s="4"/>
      <c r="J25" s="4"/>
      <c r="K25" s="4"/>
      <c r="L25" s="4"/>
      <c r="M25" s="4"/>
      <c r="N25" s="4">
        <f t="shared" si="0"/>
        <v>0</v>
      </c>
    </row>
    <row r="26" spans="1:14" ht="16.5">
      <c r="A26" s="24" t="s">
        <v>32</v>
      </c>
      <c r="B26" s="3" t="s">
        <v>1</v>
      </c>
      <c r="C26" s="4"/>
      <c r="D26" s="4"/>
      <c r="E26" s="4"/>
      <c r="F26" s="4"/>
      <c r="G26" s="4">
        <v>0</v>
      </c>
      <c r="H26" s="4">
        <v>6</v>
      </c>
      <c r="I26" s="4"/>
      <c r="J26" s="4"/>
      <c r="K26" s="4"/>
      <c r="L26" s="4"/>
      <c r="M26" s="4"/>
      <c r="N26" s="4">
        <f t="shared" si="0"/>
        <v>6</v>
      </c>
    </row>
    <row r="27" spans="1:14" ht="16.5">
      <c r="A27" s="22"/>
      <c r="B27" s="3" t="s">
        <v>2</v>
      </c>
      <c r="C27" s="4"/>
      <c r="D27" s="4"/>
      <c r="E27" s="4"/>
      <c r="F27" s="4"/>
      <c r="G27" s="4">
        <v>29</v>
      </c>
      <c r="H27" s="4">
        <v>0</v>
      </c>
      <c r="I27" s="4"/>
      <c r="J27" s="4"/>
      <c r="K27" s="4"/>
      <c r="L27" s="4"/>
      <c r="M27" s="4"/>
      <c r="N27" s="4">
        <f t="shared" si="0"/>
        <v>29</v>
      </c>
    </row>
    <row r="28" spans="1:14" ht="16.5">
      <c r="A28" s="22"/>
      <c r="B28" s="3" t="s">
        <v>3</v>
      </c>
      <c r="C28" s="4"/>
      <c r="D28" s="4"/>
      <c r="E28" s="4"/>
      <c r="F28" s="4"/>
      <c r="G28" s="4">
        <v>0</v>
      </c>
      <c r="H28" s="4">
        <v>15</v>
      </c>
      <c r="I28" s="4"/>
      <c r="J28" s="4"/>
      <c r="K28" s="4"/>
      <c r="L28" s="4"/>
      <c r="M28" s="4"/>
      <c r="N28" s="4">
        <f t="shared" si="0"/>
        <v>15</v>
      </c>
    </row>
    <row r="29" spans="1:14" ht="16.5">
      <c r="A29" s="23"/>
      <c r="B29" s="3" t="s">
        <v>4</v>
      </c>
      <c r="C29" s="4"/>
      <c r="D29" s="4"/>
      <c r="E29" s="4"/>
      <c r="F29" s="4"/>
      <c r="G29" s="4">
        <v>0</v>
      </c>
      <c r="H29" s="4">
        <v>0</v>
      </c>
      <c r="I29" s="4"/>
      <c r="J29" s="4"/>
      <c r="K29" s="4"/>
      <c r="L29" s="4"/>
      <c r="M29" s="4"/>
      <c r="N29" s="4">
        <f t="shared" si="0"/>
        <v>0</v>
      </c>
    </row>
    <row r="30" spans="1:14" ht="16.5">
      <c r="A30" s="24" t="s">
        <v>33</v>
      </c>
      <c r="B30" s="3" t="s">
        <v>1</v>
      </c>
      <c r="C30" s="4"/>
      <c r="D30" s="4"/>
      <c r="E30" s="4"/>
      <c r="F30" s="4"/>
      <c r="G30" s="4">
        <v>0</v>
      </c>
      <c r="H30" s="4">
        <v>4</v>
      </c>
      <c r="I30" s="4"/>
      <c r="J30" s="4"/>
      <c r="K30" s="4"/>
      <c r="L30" s="4"/>
      <c r="M30" s="4"/>
      <c r="N30" s="4">
        <f t="shared" si="0"/>
        <v>4</v>
      </c>
    </row>
    <row r="31" spans="1:14" ht="16.5">
      <c r="A31" s="22"/>
      <c r="B31" s="3" t="s">
        <v>2</v>
      </c>
      <c r="C31" s="4"/>
      <c r="D31" s="4"/>
      <c r="E31" s="4"/>
      <c r="F31" s="4"/>
      <c r="G31" s="4">
        <v>29</v>
      </c>
      <c r="H31" s="4">
        <v>8</v>
      </c>
      <c r="I31" s="4"/>
      <c r="J31" s="4"/>
      <c r="K31" s="4"/>
      <c r="L31" s="4"/>
      <c r="M31" s="4"/>
      <c r="N31" s="4">
        <f t="shared" si="0"/>
        <v>37</v>
      </c>
    </row>
    <row r="32" spans="1:14" ht="16.5">
      <c r="A32" s="22"/>
      <c r="B32" s="3" t="s">
        <v>3</v>
      </c>
      <c r="C32" s="4"/>
      <c r="D32" s="4"/>
      <c r="E32" s="4"/>
      <c r="F32" s="4"/>
      <c r="G32" s="4">
        <v>0</v>
      </c>
      <c r="H32" s="4">
        <v>9</v>
      </c>
      <c r="I32" s="4"/>
      <c r="J32" s="4"/>
      <c r="K32" s="4"/>
      <c r="L32" s="4"/>
      <c r="M32" s="4"/>
      <c r="N32" s="4">
        <f t="shared" si="0"/>
        <v>9</v>
      </c>
    </row>
    <row r="33" spans="1:14" ht="16.5">
      <c r="A33" s="23"/>
      <c r="B33" s="3" t="s">
        <v>4</v>
      </c>
      <c r="C33" s="4"/>
      <c r="D33" s="4"/>
      <c r="E33" s="4"/>
      <c r="F33" s="4"/>
      <c r="G33" s="4">
        <v>0</v>
      </c>
      <c r="H33" s="4">
        <v>2</v>
      </c>
      <c r="I33" s="4"/>
      <c r="J33" s="4"/>
      <c r="K33" s="4"/>
      <c r="L33" s="4"/>
      <c r="M33" s="4"/>
      <c r="N33" s="4">
        <f t="shared" si="0"/>
        <v>2</v>
      </c>
    </row>
    <row r="34" spans="1:14" ht="16.5">
      <c r="A34" s="25" t="s">
        <v>34</v>
      </c>
      <c r="B34" s="3" t="s">
        <v>1</v>
      </c>
      <c r="C34" s="4"/>
      <c r="D34" s="4"/>
      <c r="E34" s="4"/>
      <c r="F34" s="4"/>
      <c r="G34" s="4">
        <v>0</v>
      </c>
      <c r="H34" s="4">
        <v>9</v>
      </c>
      <c r="I34" s="4"/>
      <c r="J34" s="4"/>
      <c r="K34" s="4"/>
      <c r="L34" s="4"/>
      <c r="M34" s="4"/>
      <c r="N34" s="4">
        <f t="shared" si="0"/>
        <v>9</v>
      </c>
    </row>
    <row r="35" spans="1:14" ht="16.5">
      <c r="A35" s="22"/>
      <c r="B35" s="3" t="s">
        <v>2</v>
      </c>
      <c r="C35" s="4"/>
      <c r="D35" s="4"/>
      <c r="E35" s="4"/>
      <c r="F35" s="4"/>
      <c r="G35" s="4">
        <v>29</v>
      </c>
      <c r="H35" s="4">
        <v>6</v>
      </c>
      <c r="I35" s="4"/>
      <c r="J35" s="4"/>
      <c r="K35" s="4"/>
      <c r="L35" s="4"/>
      <c r="M35" s="4"/>
      <c r="N35" s="4">
        <f t="shared" si="0"/>
        <v>35</v>
      </c>
    </row>
    <row r="36" spans="1:14" ht="16.5">
      <c r="A36" s="22"/>
      <c r="B36" s="3" t="s">
        <v>3</v>
      </c>
      <c r="C36" s="4"/>
      <c r="D36" s="4"/>
      <c r="E36" s="4"/>
      <c r="F36" s="4"/>
      <c r="G36" s="4">
        <v>0</v>
      </c>
      <c r="H36" s="4">
        <v>9</v>
      </c>
      <c r="I36" s="4"/>
      <c r="J36" s="4"/>
      <c r="K36" s="4"/>
      <c r="L36" s="4"/>
      <c r="M36" s="4"/>
      <c r="N36" s="4">
        <f t="shared" si="0"/>
        <v>9</v>
      </c>
    </row>
    <row r="37" spans="1:14" ht="16.5">
      <c r="A37" s="23"/>
      <c r="B37" s="3" t="s">
        <v>4</v>
      </c>
      <c r="C37" s="4"/>
      <c r="D37" s="4"/>
      <c r="E37" s="4"/>
      <c r="F37" s="4"/>
      <c r="G37" s="4">
        <v>0</v>
      </c>
      <c r="H37" s="4">
        <v>0</v>
      </c>
      <c r="I37" s="4"/>
      <c r="J37" s="4"/>
      <c r="K37" s="4"/>
      <c r="L37" s="4"/>
      <c r="M37" s="4"/>
      <c r="N37" s="4">
        <f t="shared" si="0"/>
        <v>0</v>
      </c>
    </row>
    <row r="38" spans="1:14" ht="16.5">
      <c r="A38" s="21" t="s">
        <v>55</v>
      </c>
      <c r="B38" s="3" t="s">
        <v>1</v>
      </c>
      <c r="C38" s="4"/>
      <c r="D38" s="4"/>
      <c r="E38" s="4"/>
      <c r="F38" s="4"/>
      <c r="G38" s="4">
        <v>0</v>
      </c>
      <c r="H38" s="4">
        <v>4</v>
      </c>
      <c r="I38" s="4"/>
      <c r="J38" s="4"/>
      <c r="K38" s="4"/>
      <c r="L38" s="4"/>
      <c r="M38" s="4"/>
      <c r="N38" s="4">
        <f t="shared" si="0"/>
        <v>4</v>
      </c>
    </row>
    <row r="39" spans="1:14" ht="16.5">
      <c r="A39" s="22"/>
      <c r="B39" s="3" t="s">
        <v>2</v>
      </c>
      <c r="C39" s="4"/>
      <c r="D39" s="4"/>
      <c r="E39" s="4"/>
      <c r="F39" s="4"/>
      <c r="G39" s="4">
        <v>29</v>
      </c>
      <c r="H39" s="4">
        <v>6</v>
      </c>
      <c r="I39" s="4"/>
      <c r="J39" s="4"/>
      <c r="K39" s="4"/>
      <c r="L39" s="4"/>
      <c r="M39" s="4"/>
      <c r="N39" s="4">
        <f t="shared" si="0"/>
        <v>35</v>
      </c>
    </row>
    <row r="40" spans="1:14" ht="16.5">
      <c r="A40" s="22"/>
      <c r="B40" s="3" t="s">
        <v>3</v>
      </c>
      <c r="C40" s="4"/>
      <c r="D40" s="4"/>
      <c r="E40" s="4"/>
      <c r="F40" s="4"/>
      <c r="G40" s="4">
        <v>0</v>
      </c>
      <c r="H40" s="4">
        <v>13</v>
      </c>
      <c r="I40" s="4"/>
      <c r="J40" s="4"/>
      <c r="K40" s="4"/>
      <c r="L40" s="4"/>
      <c r="M40" s="4"/>
      <c r="N40" s="4">
        <f t="shared" si="0"/>
        <v>13</v>
      </c>
    </row>
    <row r="41" spans="1:14" ht="16.5">
      <c r="A41" s="23"/>
      <c r="B41" s="3" t="s">
        <v>4</v>
      </c>
      <c r="C41" s="4"/>
      <c r="D41" s="4"/>
      <c r="E41" s="4"/>
      <c r="F41" s="4"/>
      <c r="G41" s="4">
        <v>0</v>
      </c>
      <c r="H41" s="4">
        <v>0</v>
      </c>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42"/>
  <sheetViews>
    <sheetView zoomScalePageLayoutView="0" workbookViewId="0" topLeftCell="A13">
      <selection activeCell="G20" sqref="G20"/>
    </sheetView>
  </sheetViews>
  <sheetFormatPr defaultColWidth="9.00390625" defaultRowHeight="16.5"/>
  <cols>
    <col min="1" max="1" width="26.25390625" style="9" customWidth="1"/>
    <col min="2" max="2" width="9.875" style="0" customWidth="1"/>
  </cols>
  <sheetData>
    <row r="1" spans="1:14" ht="16.5">
      <c r="A1" s="8"/>
      <c r="B1" s="4"/>
      <c r="C1" s="3">
        <v>601</v>
      </c>
      <c r="D1" s="3">
        <v>602</v>
      </c>
      <c r="E1" s="3">
        <v>603</v>
      </c>
      <c r="F1" s="3">
        <v>604</v>
      </c>
      <c r="G1" s="3">
        <v>605</v>
      </c>
      <c r="H1" s="3">
        <v>606</v>
      </c>
      <c r="I1" s="3">
        <v>607</v>
      </c>
      <c r="J1" s="3">
        <v>608</v>
      </c>
      <c r="K1" s="3">
        <v>609</v>
      </c>
      <c r="L1" s="3">
        <v>610</v>
      </c>
      <c r="M1" s="3">
        <v>611</v>
      </c>
      <c r="N1" s="3" t="s">
        <v>7</v>
      </c>
    </row>
    <row r="2" spans="1:14" ht="16.5">
      <c r="A2" s="24" t="s">
        <v>0</v>
      </c>
      <c r="B2" s="18" t="s">
        <v>50</v>
      </c>
      <c r="C2" s="4"/>
      <c r="D2" s="4"/>
      <c r="E2" s="4"/>
      <c r="F2" s="4"/>
      <c r="G2" s="4">
        <v>1</v>
      </c>
      <c r="H2" s="4"/>
      <c r="I2" s="4"/>
      <c r="J2" s="4"/>
      <c r="K2" s="4"/>
      <c r="L2" s="4"/>
      <c r="M2" s="4"/>
      <c r="N2" s="4">
        <f>SUM(C2:L2)</f>
        <v>1</v>
      </c>
    </row>
    <row r="3" spans="1:14" ht="16.5">
      <c r="A3" s="22"/>
      <c r="B3" s="18" t="s">
        <v>51</v>
      </c>
      <c r="C3" s="4"/>
      <c r="D3" s="4"/>
      <c r="E3" s="4"/>
      <c r="F3" s="4"/>
      <c r="G3" s="4">
        <v>9</v>
      </c>
      <c r="H3" s="4"/>
      <c r="I3" s="4"/>
      <c r="J3" s="4"/>
      <c r="K3" s="4"/>
      <c r="L3" s="4"/>
      <c r="M3" s="4"/>
      <c r="N3" s="4">
        <f aca="true" t="shared" si="0" ref="N3:N42">SUM(C3:M3)</f>
        <v>9</v>
      </c>
    </row>
    <row r="4" spans="1:14" ht="16.5">
      <c r="A4" s="22"/>
      <c r="B4" s="18" t="s">
        <v>52</v>
      </c>
      <c r="C4" s="4"/>
      <c r="D4" s="4"/>
      <c r="E4" s="4"/>
      <c r="F4" s="4"/>
      <c r="G4" s="4">
        <v>3</v>
      </c>
      <c r="H4" s="4"/>
      <c r="I4" s="4"/>
      <c r="J4" s="4"/>
      <c r="K4" s="4"/>
      <c r="L4" s="4"/>
      <c r="M4" s="4"/>
      <c r="N4" s="4">
        <f t="shared" si="0"/>
        <v>3</v>
      </c>
    </row>
    <row r="5" spans="1:14" ht="16.5">
      <c r="A5" s="24" t="s">
        <v>5</v>
      </c>
      <c r="B5" s="18" t="s">
        <v>50</v>
      </c>
      <c r="C5" s="4"/>
      <c r="D5" s="4"/>
      <c r="E5" s="4"/>
      <c r="F5" s="4"/>
      <c r="G5" s="4">
        <v>1</v>
      </c>
      <c r="H5" s="4"/>
      <c r="I5" s="4"/>
      <c r="J5" s="4"/>
      <c r="K5" s="4"/>
      <c r="L5" s="4"/>
      <c r="M5" s="4"/>
      <c r="N5" s="4">
        <f t="shared" si="0"/>
        <v>1</v>
      </c>
    </row>
    <row r="6" spans="1:14" ht="16.5">
      <c r="A6" s="22"/>
      <c r="B6" s="18" t="s">
        <v>51</v>
      </c>
      <c r="C6" s="4"/>
      <c r="D6" s="4"/>
      <c r="E6" s="4"/>
      <c r="F6" s="4"/>
      <c r="G6" s="4">
        <v>14</v>
      </c>
      <c r="H6" s="4"/>
      <c r="I6" s="4"/>
      <c r="J6" s="4"/>
      <c r="K6" s="4"/>
      <c r="L6" s="4"/>
      <c r="M6" s="4"/>
      <c r="N6" s="4">
        <f t="shared" si="0"/>
        <v>14</v>
      </c>
    </row>
    <row r="7" spans="1:14" ht="16.5">
      <c r="A7" s="22"/>
      <c r="B7" s="18" t="s">
        <v>52</v>
      </c>
      <c r="C7" s="4"/>
      <c r="D7" s="4"/>
      <c r="E7" s="4"/>
      <c r="F7" s="4"/>
      <c r="G7" s="4">
        <v>3</v>
      </c>
      <c r="H7" s="4"/>
      <c r="I7" s="4"/>
      <c r="J7" s="4"/>
      <c r="K7" s="4"/>
      <c r="L7" s="4"/>
      <c r="M7" s="4"/>
      <c r="N7" s="4">
        <f t="shared" si="0"/>
        <v>3</v>
      </c>
    </row>
    <row r="8" spans="1:14" ht="16.5">
      <c r="A8" s="24" t="s">
        <v>48</v>
      </c>
      <c r="B8" s="3" t="s">
        <v>1</v>
      </c>
      <c r="C8" s="4"/>
      <c r="D8" s="4"/>
      <c r="E8" s="4"/>
      <c r="F8" s="4"/>
      <c r="G8" s="4">
        <v>1</v>
      </c>
      <c r="H8" s="4"/>
      <c r="I8" s="4"/>
      <c r="J8" s="4"/>
      <c r="K8" s="4"/>
      <c r="L8" s="4"/>
      <c r="M8" s="4"/>
      <c r="N8" s="4">
        <f t="shared" si="0"/>
        <v>1</v>
      </c>
    </row>
    <row r="9" spans="1:14" ht="16.5">
      <c r="A9" s="22"/>
      <c r="B9" s="3" t="s">
        <v>2</v>
      </c>
      <c r="C9" s="4"/>
      <c r="D9" s="4"/>
      <c r="E9" s="4"/>
      <c r="F9" s="4"/>
      <c r="G9" s="4">
        <v>4</v>
      </c>
      <c r="H9" s="4"/>
      <c r="I9" s="4"/>
      <c r="J9" s="4"/>
      <c r="K9" s="4"/>
      <c r="L9" s="4"/>
      <c r="M9" s="4"/>
      <c r="N9" s="4">
        <f t="shared" si="0"/>
        <v>4</v>
      </c>
    </row>
    <row r="10" spans="1:14" ht="16.5">
      <c r="A10" s="22"/>
      <c r="B10" s="3" t="s">
        <v>3</v>
      </c>
      <c r="C10" s="4"/>
      <c r="D10" s="4"/>
      <c r="E10" s="4"/>
      <c r="F10" s="4"/>
      <c r="G10" s="4">
        <v>19</v>
      </c>
      <c r="H10" s="4"/>
      <c r="I10" s="4"/>
      <c r="J10" s="4"/>
      <c r="K10" s="4"/>
      <c r="L10" s="4"/>
      <c r="M10" s="4"/>
      <c r="N10" s="4">
        <f t="shared" si="0"/>
        <v>19</v>
      </c>
    </row>
    <row r="11" spans="1:14" ht="16.5">
      <c r="A11" s="22"/>
      <c r="B11" s="3" t="s">
        <v>26</v>
      </c>
      <c r="C11" s="4"/>
      <c r="D11" s="4"/>
      <c r="E11" s="4"/>
      <c r="F11" s="4"/>
      <c r="G11" s="4">
        <v>0</v>
      </c>
      <c r="H11" s="4"/>
      <c r="I11" s="4"/>
      <c r="J11" s="4"/>
      <c r="K11" s="4"/>
      <c r="L11" s="4"/>
      <c r="M11" s="4"/>
      <c r="N11" s="4">
        <f t="shared" si="0"/>
        <v>0</v>
      </c>
    </row>
    <row r="12" spans="1:14" ht="16.5">
      <c r="A12" s="22"/>
      <c r="B12" s="18" t="s">
        <v>27</v>
      </c>
      <c r="C12" s="4"/>
      <c r="D12" s="4"/>
      <c r="E12" s="4"/>
      <c r="F12" s="4"/>
      <c r="G12" s="4">
        <v>1</v>
      </c>
      <c r="H12" s="4"/>
      <c r="I12" s="4"/>
      <c r="J12" s="4"/>
      <c r="K12" s="4"/>
      <c r="L12" s="4"/>
      <c r="M12" s="4"/>
      <c r="N12" s="4">
        <f t="shared" si="0"/>
        <v>1</v>
      </c>
    </row>
    <row r="13" spans="1:14" ht="16.5">
      <c r="A13" s="23"/>
      <c r="B13" s="18" t="s">
        <v>53</v>
      </c>
      <c r="C13" s="4"/>
      <c r="D13" s="4"/>
      <c r="E13" s="4"/>
      <c r="F13" s="4"/>
      <c r="G13" s="4">
        <v>0</v>
      </c>
      <c r="H13" s="4"/>
      <c r="I13" s="4"/>
      <c r="J13" s="4"/>
      <c r="K13" s="4"/>
      <c r="L13" s="4"/>
      <c r="M13" s="4"/>
      <c r="N13" s="4">
        <f t="shared" si="0"/>
        <v>0</v>
      </c>
    </row>
    <row r="14" spans="1:14" ht="16.5">
      <c r="A14" s="24" t="s">
        <v>49</v>
      </c>
      <c r="B14" s="3" t="s">
        <v>1</v>
      </c>
      <c r="C14" s="4"/>
      <c r="D14" s="4"/>
      <c r="E14" s="4"/>
      <c r="F14" s="4"/>
      <c r="G14" s="4">
        <v>0</v>
      </c>
      <c r="H14" s="4"/>
      <c r="I14" s="4"/>
      <c r="J14" s="4"/>
      <c r="K14" s="4"/>
      <c r="L14" s="4"/>
      <c r="M14" s="4"/>
      <c r="N14" s="4">
        <f t="shared" si="0"/>
        <v>0</v>
      </c>
    </row>
    <row r="15" spans="1:14" ht="16.5">
      <c r="A15" s="22"/>
      <c r="B15" s="3" t="s">
        <v>2</v>
      </c>
      <c r="C15" s="4"/>
      <c r="D15" s="4"/>
      <c r="E15" s="4"/>
      <c r="F15" s="4"/>
      <c r="G15" s="4">
        <v>4</v>
      </c>
      <c r="H15" s="4"/>
      <c r="I15" s="4"/>
      <c r="J15" s="4"/>
      <c r="K15" s="4"/>
      <c r="L15" s="4"/>
      <c r="M15" s="4"/>
      <c r="N15" s="4">
        <f t="shared" si="0"/>
        <v>4</v>
      </c>
    </row>
    <row r="16" spans="1:14" ht="16.5">
      <c r="A16" s="22"/>
      <c r="B16" s="3" t="s">
        <v>3</v>
      </c>
      <c r="C16" s="4"/>
      <c r="D16" s="4"/>
      <c r="E16" s="4"/>
      <c r="F16" s="4"/>
      <c r="G16" s="4">
        <v>19</v>
      </c>
      <c r="H16" s="4"/>
      <c r="I16" s="4"/>
      <c r="J16" s="4"/>
      <c r="K16" s="4"/>
      <c r="L16" s="4"/>
      <c r="M16" s="4"/>
      <c r="N16" s="4">
        <f t="shared" si="0"/>
        <v>19</v>
      </c>
    </row>
    <row r="17" spans="1:14" ht="16.5">
      <c r="A17" s="22"/>
      <c r="B17" s="3" t="s">
        <v>35</v>
      </c>
      <c r="C17" s="4"/>
      <c r="D17" s="4"/>
      <c r="E17" s="4"/>
      <c r="F17" s="4"/>
      <c r="G17" s="4">
        <v>2</v>
      </c>
      <c r="H17" s="4"/>
      <c r="I17" s="4"/>
      <c r="J17" s="4"/>
      <c r="K17" s="4"/>
      <c r="L17" s="4"/>
      <c r="M17" s="4"/>
      <c r="N17" s="4">
        <f t="shared" si="0"/>
        <v>2</v>
      </c>
    </row>
    <row r="18" spans="1:14" ht="16.5">
      <c r="A18" s="24" t="s">
        <v>31</v>
      </c>
      <c r="B18" s="3" t="s">
        <v>1</v>
      </c>
      <c r="C18" s="4"/>
      <c r="D18" s="4"/>
      <c r="E18" s="4"/>
      <c r="F18" s="4"/>
      <c r="G18" s="4">
        <v>0</v>
      </c>
      <c r="H18" s="4"/>
      <c r="I18" s="4"/>
      <c r="J18" s="4"/>
      <c r="K18" s="4"/>
      <c r="L18" s="4"/>
      <c r="M18" s="4"/>
      <c r="N18" s="4">
        <f t="shared" si="0"/>
        <v>0</v>
      </c>
    </row>
    <row r="19" spans="1:14" ht="16.5">
      <c r="A19" s="22"/>
      <c r="B19" s="3" t="s">
        <v>2</v>
      </c>
      <c r="C19" s="4"/>
      <c r="D19" s="4"/>
      <c r="E19" s="4"/>
      <c r="F19" s="4"/>
      <c r="G19" s="4">
        <v>4</v>
      </c>
      <c r="H19" s="4"/>
      <c r="I19" s="4"/>
      <c r="J19" s="4"/>
      <c r="K19" s="4"/>
      <c r="L19" s="4"/>
      <c r="M19" s="4"/>
      <c r="N19" s="4">
        <f t="shared" si="0"/>
        <v>4</v>
      </c>
    </row>
    <row r="20" spans="1:14" ht="16.5">
      <c r="A20" s="22"/>
      <c r="B20" s="3" t="s">
        <v>3</v>
      </c>
      <c r="C20" s="4"/>
      <c r="D20" s="4"/>
      <c r="E20" s="4"/>
      <c r="F20" s="4"/>
      <c r="G20" s="4">
        <v>20</v>
      </c>
      <c r="H20" s="4"/>
      <c r="I20" s="4"/>
      <c r="J20" s="4"/>
      <c r="K20" s="4"/>
      <c r="L20" s="4"/>
      <c r="M20" s="4"/>
      <c r="N20" s="4">
        <f t="shared" si="0"/>
        <v>20</v>
      </c>
    </row>
    <row r="21" spans="1:14" ht="16.5">
      <c r="A21" s="23"/>
      <c r="B21" s="3" t="s">
        <v>4</v>
      </c>
      <c r="C21" s="4"/>
      <c r="D21" s="4"/>
      <c r="E21" s="4"/>
      <c r="F21" s="4"/>
      <c r="G21" s="4">
        <v>0</v>
      </c>
      <c r="H21" s="4"/>
      <c r="I21" s="4"/>
      <c r="J21" s="4"/>
      <c r="K21" s="4"/>
      <c r="L21" s="4"/>
      <c r="M21" s="4"/>
      <c r="N21" s="4">
        <f t="shared" si="0"/>
        <v>0</v>
      </c>
    </row>
    <row r="22" spans="1:14" ht="16.5">
      <c r="A22" s="24" t="s">
        <v>54</v>
      </c>
      <c r="B22" s="3" t="s">
        <v>1</v>
      </c>
      <c r="C22" s="4"/>
      <c r="D22" s="4"/>
      <c r="E22" s="4"/>
      <c r="F22" s="4"/>
      <c r="G22" s="4">
        <v>2</v>
      </c>
      <c r="H22" s="4"/>
      <c r="I22" s="4"/>
      <c r="J22" s="4"/>
      <c r="K22" s="4"/>
      <c r="L22" s="4"/>
      <c r="M22" s="4"/>
      <c r="N22" s="4">
        <f t="shared" si="0"/>
        <v>2</v>
      </c>
    </row>
    <row r="23" spans="1:14" ht="16.5">
      <c r="A23" s="22"/>
      <c r="B23" s="3" t="s">
        <v>2</v>
      </c>
      <c r="C23" s="4"/>
      <c r="D23" s="4"/>
      <c r="E23" s="4"/>
      <c r="F23" s="4"/>
      <c r="G23" s="4">
        <v>6</v>
      </c>
      <c r="H23" s="4"/>
      <c r="I23" s="4"/>
      <c r="J23" s="4"/>
      <c r="K23" s="4"/>
      <c r="L23" s="4"/>
      <c r="M23" s="4"/>
      <c r="N23" s="4">
        <f t="shared" si="0"/>
        <v>6</v>
      </c>
    </row>
    <row r="24" spans="1:14" ht="16.5">
      <c r="A24" s="22"/>
      <c r="B24" s="3" t="s">
        <v>3</v>
      </c>
      <c r="C24" s="4"/>
      <c r="D24" s="4"/>
      <c r="E24" s="4"/>
      <c r="F24" s="4"/>
      <c r="G24" s="4">
        <v>13</v>
      </c>
      <c r="H24" s="4"/>
      <c r="I24" s="4"/>
      <c r="J24" s="4"/>
      <c r="K24" s="4"/>
      <c r="L24" s="4"/>
      <c r="M24" s="4"/>
      <c r="N24" s="4">
        <f t="shared" si="0"/>
        <v>13</v>
      </c>
    </row>
    <row r="25" spans="1:14" ht="16.5">
      <c r="A25" s="23"/>
      <c r="B25" s="3" t="s">
        <v>4</v>
      </c>
      <c r="C25" s="4"/>
      <c r="D25" s="4"/>
      <c r="E25" s="4"/>
      <c r="F25" s="4"/>
      <c r="G25" s="4">
        <v>5</v>
      </c>
      <c r="H25" s="4"/>
      <c r="I25" s="4"/>
      <c r="J25" s="4"/>
      <c r="K25" s="4"/>
      <c r="L25" s="4"/>
      <c r="M25" s="4"/>
      <c r="N25" s="4">
        <f t="shared" si="0"/>
        <v>5</v>
      </c>
    </row>
    <row r="26" spans="1:14" ht="16.5">
      <c r="A26" s="24" t="s">
        <v>32</v>
      </c>
      <c r="B26" s="3" t="s">
        <v>1</v>
      </c>
      <c r="C26" s="4"/>
      <c r="D26" s="4"/>
      <c r="E26" s="4"/>
      <c r="F26" s="4"/>
      <c r="G26" s="4">
        <v>0</v>
      </c>
      <c r="H26" s="4"/>
      <c r="I26" s="4"/>
      <c r="J26" s="4"/>
      <c r="K26" s="4"/>
      <c r="L26" s="4"/>
      <c r="M26" s="4"/>
      <c r="N26" s="4">
        <f t="shared" si="0"/>
        <v>0</v>
      </c>
    </row>
    <row r="27" spans="1:14" ht="16.5">
      <c r="A27" s="22"/>
      <c r="B27" s="3" t="s">
        <v>2</v>
      </c>
      <c r="C27" s="4"/>
      <c r="D27" s="4"/>
      <c r="E27" s="4"/>
      <c r="F27" s="4"/>
      <c r="G27" s="4">
        <v>14</v>
      </c>
      <c r="H27" s="4"/>
      <c r="I27" s="4"/>
      <c r="J27" s="4"/>
      <c r="K27" s="4"/>
      <c r="L27" s="4"/>
      <c r="M27" s="4"/>
      <c r="N27" s="4">
        <f t="shared" si="0"/>
        <v>14</v>
      </c>
    </row>
    <row r="28" spans="1:14" ht="16.5">
      <c r="A28" s="22"/>
      <c r="B28" s="3" t="s">
        <v>3</v>
      </c>
      <c r="C28" s="4"/>
      <c r="D28" s="4"/>
      <c r="E28" s="4"/>
      <c r="F28" s="4"/>
      <c r="G28" s="4">
        <v>8</v>
      </c>
      <c r="H28" s="4"/>
      <c r="I28" s="4"/>
      <c r="J28" s="4"/>
      <c r="K28" s="4"/>
      <c r="L28" s="4"/>
      <c r="M28" s="4"/>
      <c r="N28" s="4">
        <f t="shared" si="0"/>
        <v>8</v>
      </c>
    </row>
    <row r="29" spans="1:14" ht="16.5">
      <c r="A29" s="23"/>
      <c r="B29" s="3" t="s">
        <v>4</v>
      </c>
      <c r="C29" s="4"/>
      <c r="D29" s="4"/>
      <c r="E29" s="4"/>
      <c r="F29" s="4"/>
      <c r="G29" s="4">
        <v>2</v>
      </c>
      <c r="H29" s="4"/>
      <c r="I29" s="4"/>
      <c r="J29" s="4"/>
      <c r="K29" s="4"/>
      <c r="L29" s="4"/>
      <c r="M29" s="4"/>
      <c r="N29" s="4">
        <f t="shared" si="0"/>
        <v>2</v>
      </c>
    </row>
    <row r="30" spans="1:14" ht="16.5">
      <c r="A30" s="24" t="s">
        <v>33</v>
      </c>
      <c r="B30" s="3" t="s">
        <v>1</v>
      </c>
      <c r="C30" s="4"/>
      <c r="D30" s="4"/>
      <c r="E30" s="4"/>
      <c r="F30" s="4"/>
      <c r="G30" s="4">
        <v>18</v>
      </c>
      <c r="H30" s="4"/>
      <c r="I30" s="4"/>
      <c r="J30" s="4"/>
      <c r="K30" s="4"/>
      <c r="L30" s="4"/>
      <c r="M30" s="4"/>
      <c r="N30" s="4">
        <f t="shared" si="0"/>
        <v>18</v>
      </c>
    </row>
    <row r="31" spans="1:14" ht="16.5">
      <c r="A31" s="22"/>
      <c r="B31" s="3" t="s">
        <v>2</v>
      </c>
      <c r="C31" s="4"/>
      <c r="D31" s="4"/>
      <c r="E31" s="4"/>
      <c r="F31" s="4"/>
      <c r="G31" s="4">
        <v>6</v>
      </c>
      <c r="H31" s="4"/>
      <c r="I31" s="4"/>
      <c r="J31" s="4"/>
      <c r="K31" s="4"/>
      <c r="L31" s="4"/>
      <c r="M31" s="4"/>
      <c r="N31" s="4">
        <f t="shared" si="0"/>
        <v>6</v>
      </c>
    </row>
    <row r="32" spans="1:14" ht="16.5">
      <c r="A32" s="22"/>
      <c r="B32" s="3" t="s">
        <v>3</v>
      </c>
      <c r="C32" s="4"/>
      <c r="D32" s="4"/>
      <c r="E32" s="4"/>
      <c r="F32" s="4"/>
      <c r="G32" s="4">
        <v>1</v>
      </c>
      <c r="H32" s="4"/>
      <c r="I32" s="4"/>
      <c r="J32" s="4"/>
      <c r="K32" s="4"/>
      <c r="L32" s="4"/>
      <c r="M32" s="4"/>
      <c r="N32" s="4">
        <f t="shared" si="0"/>
        <v>1</v>
      </c>
    </row>
    <row r="33" spans="1:14" ht="16.5">
      <c r="A33" s="23"/>
      <c r="B33" s="3" t="s">
        <v>4</v>
      </c>
      <c r="C33" s="4"/>
      <c r="D33" s="4"/>
      <c r="E33" s="4"/>
      <c r="F33" s="4"/>
      <c r="G33" s="4">
        <v>0</v>
      </c>
      <c r="H33" s="4"/>
      <c r="I33" s="4"/>
      <c r="J33" s="4"/>
      <c r="K33" s="4"/>
      <c r="L33" s="4"/>
      <c r="M33" s="4"/>
      <c r="N33" s="4">
        <f t="shared" si="0"/>
        <v>0</v>
      </c>
    </row>
    <row r="34" spans="1:14" ht="16.5">
      <c r="A34" s="25" t="s">
        <v>34</v>
      </c>
      <c r="B34" s="3" t="s">
        <v>1</v>
      </c>
      <c r="C34" s="4"/>
      <c r="D34" s="4"/>
      <c r="E34" s="4"/>
      <c r="F34" s="4"/>
      <c r="G34" s="4">
        <v>25</v>
      </c>
      <c r="H34" s="4"/>
      <c r="I34" s="4"/>
      <c r="J34" s="4"/>
      <c r="K34" s="4"/>
      <c r="L34" s="4"/>
      <c r="M34" s="4"/>
      <c r="N34" s="4">
        <f t="shared" si="0"/>
        <v>25</v>
      </c>
    </row>
    <row r="35" spans="1:14" ht="16.5">
      <c r="A35" s="22"/>
      <c r="B35" s="3" t="s">
        <v>2</v>
      </c>
      <c r="C35" s="4"/>
      <c r="D35" s="4"/>
      <c r="E35" s="4"/>
      <c r="F35" s="4"/>
      <c r="G35" s="4">
        <v>0</v>
      </c>
      <c r="H35" s="4"/>
      <c r="I35" s="4"/>
      <c r="J35" s="4"/>
      <c r="K35" s="4"/>
      <c r="L35" s="4"/>
      <c r="M35" s="4"/>
      <c r="N35" s="4">
        <f t="shared" si="0"/>
        <v>0</v>
      </c>
    </row>
    <row r="36" spans="1:14" ht="16.5">
      <c r="A36" s="22"/>
      <c r="B36" s="3" t="s">
        <v>3</v>
      </c>
      <c r="C36" s="4"/>
      <c r="D36" s="4"/>
      <c r="E36" s="4"/>
      <c r="F36" s="4"/>
      <c r="G36" s="4">
        <v>0</v>
      </c>
      <c r="H36" s="4"/>
      <c r="I36" s="4"/>
      <c r="J36" s="4"/>
      <c r="K36" s="4"/>
      <c r="L36" s="4"/>
      <c r="M36" s="4"/>
      <c r="N36" s="4">
        <f t="shared" si="0"/>
        <v>0</v>
      </c>
    </row>
    <row r="37" spans="1:14" ht="16.5">
      <c r="A37" s="23"/>
      <c r="B37" s="3" t="s">
        <v>4</v>
      </c>
      <c r="C37" s="4"/>
      <c r="D37" s="4"/>
      <c r="E37" s="4"/>
      <c r="F37" s="4"/>
      <c r="G37" s="4">
        <v>0</v>
      </c>
      <c r="H37" s="4"/>
      <c r="I37" s="4"/>
      <c r="J37" s="4"/>
      <c r="K37" s="4"/>
      <c r="L37" s="4"/>
      <c r="M37" s="4"/>
      <c r="N37" s="4">
        <f t="shared" si="0"/>
        <v>0</v>
      </c>
    </row>
    <row r="38" spans="1:14" ht="16.5">
      <c r="A38" s="21" t="s">
        <v>55</v>
      </c>
      <c r="B38" s="3" t="s">
        <v>1</v>
      </c>
      <c r="C38" s="4"/>
      <c r="D38" s="4"/>
      <c r="E38" s="4"/>
      <c r="F38" s="4"/>
      <c r="G38" s="4">
        <v>0</v>
      </c>
      <c r="H38" s="4"/>
      <c r="I38" s="4"/>
      <c r="J38" s="4"/>
      <c r="K38" s="4"/>
      <c r="L38" s="4"/>
      <c r="M38" s="4"/>
      <c r="N38" s="4">
        <f t="shared" si="0"/>
        <v>0</v>
      </c>
    </row>
    <row r="39" spans="1:14" ht="16.5">
      <c r="A39" s="22"/>
      <c r="B39" s="3" t="s">
        <v>2</v>
      </c>
      <c r="C39" s="4"/>
      <c r="D39" s="4"/>
      <c r="E39" s="4"/>
      <c r="F39" s="4"/>
      <c r="G39" s="4">
        <v>4</v>
      </c>
      <c r="H39" s="4"/>
      <c r="I39" s="4"/>
      <c r="J39" s="4"/>
      <c r="K39" s="4"/>
      <c r="L39" s="4"/>
      <c r="M39" s="4"/>
      <c r="N39" s="4">
        <f t="shared" si="0"/>
        <v>4</v>
      </c>
    </row>
    <row r="40" spans="1:14" ht="16.5">
      <c r="A40" s="22"/>
      <c r="B40" s="3" t="s">
        <v>3</v>
      </c>
      <c r="C40" s="4"/>
      <c r="D40" s="4"/>
      <c r="E40" s="4"/>
      <c r="F40" s="4"/>
      <c r="G40" s="4">
        <v>11</v>
      </c>
      <c r="H40" s="4"/>
      <c r="I40" s="4"/>
      <c r="J40" s="4"/>
      <c r="K40" s="4"/>
      <c r="L40" s="4"/>
      <c r="M40" s="4"/>
      <c r="N40" s="4">
        <f t="shared" si="0"/>
        <v>11</v>
      </c>
    </row>
    <row r="41" spans="1:14" ht="16.5">
      <c r="A41" s="23"/>
      <c r="B41" s="3" t="s">
        <v>4</v>
      </c>
      <c r="C41" s="4"/>
      <c r="D41" s="4"/>
      <c r="E41" s="4"/>
      <c r="F41" s="4"/>
      <c r="G41" s="4">
        <v>8</v>
      </c>
      <c r="H41" s="4"/>
      <c r="I41" s="4"/>
      <c r="J41" s="4"/>
      <c r="K41" s="4"/>
      <c r="L41" s="4"/>
      <c r="M41" s="4"/>
      <c r="N41" s="4">
        <f t="shared" si="0"/>
        <v>8</v>
      </c>
    </row>
    <row r="42" spans="7:14" ht="16.5">
      <c r="G42" s="30"/>
      <c r="N42" s="30">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M43"/>
  <sheetViews>
    <sheetView zoomScalePageLayoutView="0" workbookViewId="0" topLeftCell="A2">
      <selection activeCell="C34" sqref="C33:C34"/>
    </sheetView>
  </sheetViews>
  <sheetFormatPr defaultColWidth="9.00390625" defaultRowHeight="16.5"/>
  <cols>
    <col min="1" max="1" width="38.625" style="0" customWidth="1"/>
    <col min="2" max="8" width="11.75390625" style="0" customWidth="1"/>
    <col min="9" max="9" width="11.75390625" style="0" hidden="1" customWidth="1"/>
    <col min="10" max="11" width="11.75390625" style="0" customWidth="1"/>
  </cols>
  <sheetData>
    <row r="1" spans="1:11" ht="17.25" thickBot="1">
      <c r="A1" s="10" t="s">
        <v>47</v>
      </c>
      <c r="B1" s="11" t="s">
        <v>21</v>
      </c>
      <c r="C1" s="12" t="s">
        <v>13</v>
      </c>
      <c r="D1" s="12" t="s">
        <v>14</v>
      </c>
      <c r="E1" s="12" t="s">
        <v>15</v>
      </c>
      <c r="F1" s="12" t="s">
        <v>16</v>
      </c>
      <c r="G1" s="12" t="s">
        <v>17</v>
      </c>
      <c r="H1" s="12" t="s">
        <v>18</v>
      </c>
      <c r="I1" s="12" t="s">
        <v>19</v>
      </c>
      <c r="J1" s="12" t="s">
        <v>20</v>
      </c>
      <c r="K1" s="13" t="s">
        <v>23</v>
      </c>
    </row>
    <row r="2" spans="1:11" ht="17.25" thickTop="1">
      <c r="A2" s="29" t="s">
        <v>22</v>
      </c>
      <c r="B2" s="14" t="s">
        <v>50</v>
      </c>
      <c r="C2" s="15">
        <f>'一年級'!N2</f>
        <v>30</v>
      </c>
      <c r="D2" s="15">
        <f>'二年級'!N2</f>
        <v>11</v>
      </c>
      <c r="E2" s="15">
        <f>'三年級'!N2</f>
        <v>0</v>
      </c>
      <c r="F2" s="15">
        <f>'四年級'!N2</f>
        <v>0</v>
      </c>
      <c r="G2" s="15">
        <f>'五年級 '!N2</f>
        <v>28</v>
      </c>
      <c r="H2" s="15">
        <f>'六年級 '!N2</f>
        <v>1</v>
      </c>
      <c r="I2" s="15">
        <f>'幼稚園'!I2</f>
        <v>0</v>
      </c>
      <c r="J2" s="15">
        <f aca="true" t="shared" si="0" ref="J2:J41">SUM(C2:I2)</f>
        <v>70</v>
      </c>
      <c r="K2" s="16">
        <f>J2/(J2+J3+J4)</f>
        <v>0.29914529914529914</v>
      </c>
    </row>
    <row r="3" spans="1:11" ht="16.5">
      <c r="A3" s="27"/>
      <c r="B3" s="5" t="s">
        <v>51</v>
      </c>
      <c r="C3" s="4">
        <f>'一年級'!N3</f>
        <v>27</v>
      </c>
      <c r="D3" s="4">
        <f>'二年級'!N3</f>
        <v>44</v>
      </c>
      <c r="E3" s="4">
        <f>'三年級'!N3</f>
        <v>23</v>
      </c>
      <c r="F3" s="4">
        <f>'四年級'!N3</f>
        <v>29</v>
      </c>
      <c r="G3" s="4">
        <f>'五年級 '!N3</f>
        <v>29</v>
      </c>
      <c r="H3" s="4">
        <f>'六年級 '!N3</f>
        <v>9</v>
      </c>
      <c r="I3" s="4">
        <f>'幼稚園'!I3</f>
        <v>0</v>
      </c>
      <c r="J3" s="4">
        <f t="shared" si="0"/>
        <v>161</v>
      </c>
      <c r="K3" s="6">
        <f>J3/(J3+J4+J2)</f>
        <v>0.688034188034188</v>
      </c>
    </row>
    <row r="4" spans="1:11" ht="16.5">
      <c r="A4" s="27"/>
      <c r="B4" s="5" t="s">
        <v>52</v>
      </c>
      <c r="C4" s="4">
        <f>'一年級'!N4</f>
        <v>0</v>
      </c>
      <c r="D4" s="4">
        <f>'二年級'!N4</f>
        <v>0</v>
      </c>
      <c r="E4" s="4">
        <f>'三年級'!N4</f>
        <v>0</v>
      </c>
      <c r="F4" s="4">
        <f>'四年級'!N4</f>
        <v>0</v>
      </c>
      <c r="G4" s="4">
        <f>'五年級 '!N4</f>
        <v>0</v>
      </c>
      <c r="H4" s="4">
        <f>'六年級 '!N4</f>
        <v>3</v>
      </c>
      <c r="I4" s="4">
        <f>'幼稚園'!I5</f>
        <v>0</v>
      </c>
      <c r="J4" s="4">
        <f t="shared" si="0"/>
        <v>3</v>
      </c>
      <c r="K4" s="6">
        <f>J4/(J4+J2+J3)</f>
        <v>0.01282051282051282</v>
      </c>
    </row>
    <row r="5" spans="1:11" ht="16.5">
      <c r="A5" s="26" t="s">
        <v>25</v>
      </c>
      <c r="B5" s="5" t="s">
        <v>50</v>
      </c>
      <c r="C5" s="4">
        <f>'一年級'!N5</f>
        <v>32</v>
      </c>
      <c r="D5" s="4">
        <f>'二年級'!N5</f>
        <v>13</v>
      </c>
      <c r="E5" s="4">
        <f>'三年級'!N5</f>
        <v>4</v>
      </c>
      <c r="F5" s="4">
        <f>'四年級'!N5</f>
        <v>0</v>
      </c>
      <c r="G5" s="4">
        <f>'五年級 '!N5</f>
        <v>20</v>
      </c>
      <c r="H5" s="4">
        <f>'六年級 '!N5</f>
        <v>1</v>
      </c>
      <c r="I5" s="4">
        <f>'幼稚園'!I6</f>
        <v>0</v>
      </c>
      <c r="J5" s="4">
        <f t="shared" si="0"/>
        <v>70</v>
      </c>
      <c r="K5" s="6">
        <f>J5/(J5+J6+J7)</f>
        <v>0.29535864978902954</v>
      </c>
    </row>
    <row r="6" spans="1:11" ht="16.5">
      <c r="A6" s="27"/>
      <c r="B6" s="5" t="s">
        <v>51</v>
      </c>
      <c r="C6" s="4">
        <f>'一年級'!N6</f>
        <v>25</v>
      </c>
      <c r="D6" s="4">
        <f>'二年級'!N6</f>
        <v>40</v>
      </c>
      <c r="E6" s="4">
        <f>'三年級'!N6</f>
        <v>17</v>
      </c>
      <c r="F6" s="4">
        <f>'四年級'!N6</f>
        <v>29</v>
      </c>
      <c r="G6" s="4">
        <f>'五年級 '!N6</f>
        <v>37</v>
      </c>
      <c r="H6" s="4">
        <f>'六年級 '!N6</f>
        <v>14</v>
      </c>
      <c r="I6" s="4">
        <f>'幼稚園'!I8</f>
        <v>0</v>
      </c>
      <c r="J6" s="4">
        <f t="shared" si="0"/>
        <v>162</v>
      </c>
      <c r="K6" s="6">
        <f>J6/(J6+J7+J5)</f>
        <v>0.6835443037974683</v>
      </c>
    </row>
    <row r="7" spans="1:11" ht="16.5">
      <c r="A7" s="27"/>
      <c r="B7" s="5" t="s">
        <v>52</v>
      </c>
      <c r="C7" s="4">
        <f>'一年級'!N7</f>
        <v>0</v>
      </c>
      <c r="D7" s="4">
        <f>'二年級'!N7</f>
        <v>0</v>
      </c>
      <c r="E7" s="4">
        <f>'三年級'!N7</f>
        <v>2</v>
      </c>
      <c r="F7" s="4">
        <f>'四年級'!N7</f>
        <v>0</v>
      </c>
      <c r="G7" s="4">
        <f>'五年級 '!N7</f>
        <v>0</v>
      </c>
      <c r="H7" s="4">
        <f>'六年級 '!N7</f>
        <v>3</v>
      </c>
      <c r="I7" s="4">
        <f>'幼稚園'!I9</f>
        <v>0</v>
      </c>
      <c r="J7" s="4">
        <f t="shared" si="0"/>
        <v>5</v>
      </c>
      <c r="K7" s="6">
        <f>J7/(J7+J5+J6)</f>
        <v>0.02109704641350211</v>
      </c>
    </row>
    <row r="8" spans="1:11" ht="16.5">
      <c r="A8" s="26" t="s">
        <v>56</v>
      </c>
      <c r="B8" s="5" t="s">
        <v>1</v>
      </c>
      <c r="C8" s="4">
        <f>'一年級'!N8</f>
        <v>25</v>
      </c>
      <c r="D8" s="4">
        <f>'二年級'!N8</f>
        <v>29</v>
      </c>
      <c r="E8" s="4">
        <f>'三年級'!N8</f>
        <v>15</v>
      </c>
      <c r="F8" s="4">
        <f>'四年級'!N8</f>
        <v>16</v>
      </c>
      <c r="G8" s="4">
        <f>'五年級 '!N8</f>
        <v>1</v>
      </c>
      <c r="H8" s="4">
        <f>'六年級 '!N8</f>
        <v>1</v>
      </c>
      <c r="I8" s="4">
        <f>'幼稚園'!I10</f>
        <v>0</v>
      </c>
      <c r="J8" s="4">
        <f t="shared" si="0"/>
        <v>87</v>
      </c>
      <c r="K8" s="6">
        <f>J8/(J8+J9+J10+J11+J12+J13)</f>
        <v>0.3493975903614458</v>
      </c>
    </row>
    <row r="9" spans="1:11" ht="16.5">
      <c r="A9" s="27"/>
      <c r="B9" s="5" t="s">
        <v>2</v>
      </c>
      <c r="C9" s="4">
        <f>'一年級'!N9</f>
        <v>26</v>
      </c>
      <c r="D9" s="4">
        <f>'二年級'!N9</f>
        <v>16</v>
      </c>
      <c r="E9" s="4">
        <f>'三年級'!N9</f>
        <v>8</v>
      </c>
      <c r="F9" s="4">
        <f>'四年級'!N9</f>
        <v>8</v>
      </c>
      <c r="G9" s="4">
        <f>'五年級 '!N9</f>
        <v>20</v>
      </c>
      <c r="H9" s="4">
        <f>'六年級 '!N9</f>
        <v>4</v>
      </c>
      <c r="I9" s="4">
        <f>'幼稚園'!I11</f>
        <v>0</v>
      </c>
      <c r="J9" s="4">
        <f t="shared" si="0"/>
        <v>82</v>
      </c>
      <c r="K9" s="6">
        <f>J9/(J8+J9+J10+J11+J12+J13)</f>
        <v>0.3293172690763052</v>
      </c>
    </row>
    <row r="10" spans="1:11" ht="16.5">
      <c r="A10" s="27"/>
      <c r="B10" s="5" t="s">
        <v>3</v>
      </c>
      <c r="C10" s="4">
        <f>'一年級'!N10</f>
        <v>2</v>
      </c>
      <c r="D10" s="4">
        <f>'二年級'!N10</f>
        <v>10</v>
      </c>
      <c r="E10" s="4">
        <f>'三年級'!N10</f>
        <v>1</v>
      </c>
      <c r="F10" s="4">
        <f>'四年級'!N10</f>
        <v>2</v>
      </c>
      <c r="G10" s="4">
        <f>'五年級 '!N10</f>
        <v>24</v>
      </c>
      <c r="H10" s="4">
        <f>'六年級 '!N10</f>
        <v>19</v>
      </c>
      <c r="I10" s="4">
        <f>'幼稚園'!I12</f>
        <v>0</v>
      </c>
      <c r="J10" s="4">
        <f t="shared" si="0"/>
        <v>58</v>
      </c>
      <c r="K10" s="6">
        <f>J10/(J8+J9+J10+J11+J12+J13)</f>
        <v>0.23293172690763053</v>
      </c>
    </row>
    <row r="11" spans="1:11" ht="16.5">
      <c r="A11" s="27"/>
      <c r="B11" s="5" t="s">
        <v>26</v>
      </c>
      <c r="C11" s="4">
        <f>'一年級'!N11</f>
        <v>0</v>
      </c>
      <c r="D11" s="4">
        <f>'二年級'!N11</f>
        <v>0</v>
      </c>
      <c r="E11" s="4">
        <f>'三年級'!N11</f>
        <v>1</v>
      </c>
      <c r="F11" s="4">
        <f>'四年級'!N11</f>
        <v>1</v>
      </c>
      <c r="G11" s="4">
        <f>'五年級 '!N11</f>
        <v>0</v>
      </c>
      <c r="H11" s="4">
        <f>'六年級 '!N11</f>
        <v>0</v>
      </c>
      <c r="I11" s="4">
        <f>'幼稚園'!I13</f>
        <v>0</v>
      </c>
      <c r="J11" s="4">
        <f t="shared" si="0"/>
        <v>2</v>
      </c>
      <c r="K11" s="6">
        <f>J11/(J8+J9+J10+J11+J12+J13)</f>
        <v>0.008032128514056224</v>
      </c>
    </row>
    <row r="12" spans="1:11" ht="16.5">
      <c r="A12" s="27"/>
      <c r="B12" s="5" t="s">
        <v>27</v>
      </c>
      <c r="C12" s="4">
        <f>'一年級'!N12</f>
        <v>0</v>
      </c>
      <c r="D12" s="4">
        <f>'二年級'!N12</f>
        <v>0</v>
      </c>
      <c r="E12" s="4">
        <f>'三年級'!N12</f>
        <v>3</v>
      </c>
      <c r="F12" s="4">
        <f>'四年級'!N12</f>
        <v>0</v>
      </c>
      <c r="G12" s="4">
        <f>'五年級 '!N12</f>
        <v>8</v>
      </c>
      <c r="H12" s="4">
        <f>'六年級 '!N12</f>
        <v>1</v>
      </c>
      <c r="I12" s="4">
        <f>'幼稚園'!I14</f>
        <v>0</v>
      </c>
      <c r="J12" s="4">
        <f t="shared" si="0"/>
        <v>12</v>
      </c>
      <c r="K12" s="6">
        <f>J12/(J8+J9+J10+J11+J12+J13)</f>
        <v>0.04819277108433735</v>
      </c>
    </row>
    <row r="13" spans="1:11" ht="16.5">
      <c r="A13" s="27"/>
      <c r="B13" s="5" t="s">
        <v>53</v>
      </c>
      <c r="C13" s="4">
        <f>'一年級'!N13</f>
        <v>2</v>
      </c>
      <c r="D13" s="4">
        <f>'二年級'!N13</f>
        <v>6</v>
      </c>
      <c r="E13" s="4">
        <f>'三年級'!N13</f>
        <v>0</v>
      </c>
      <c r="F13" s="4">
        <f>'四年級'!N13</f>
        <v>0</v>
      </c>
      <c r="G13" s="4">
        <f>'五年級 '!N13</f>
        <v>0</v>
      </c>
      <c r="H13" s="4">
        <f>'六年級 '!N13</f>
        <v>0</v>
      </c>
      <c r="I13" s="4">
        <f>'幼稚園'!I15</f>
        <v>0</v>
      </c>
      <c r="J13" s="4">
        <f t="shared" si="0"/>
        <v>8</v>
      </c>
      <c r="K13" s="6">
        <f>J13/(J8+J9+J10+J11+J12+J13)</f>
        <v>0.0321285140562249</v>
      </c>
    </row>
    <row r="14" spans="1:11" ht="16.5">
      <c r="A14" s="26" t="s">
        <v>57</v>
      </c>
      <c r="B14" s="5" t="s">
        <v>1</v>
      </c>
      <c r="C14" s="4">
        <f>'一年級'!N14</f>
        <v>0</v>
      </c>
      <c r="D14" s="4">
        <f>'二年級'!N14</f>
        <v>0</v>
      </c>
      <c r="E14" s="4">
        <f>'三年級'!N14</f>
        <v>14</v>
      </c>
      <c r="F14" s="4">
        <f>'四年級'!N14</f>
        <v>13</v>
      </c>
      <c r="G14" s="4">
        <f>'五年級 '!N14</f>
        <v>1</v>
      </c>
      <c r="H14" s="4">
        <f>'六年級 '!N14</f>
        <v>0</v>
      </c>
      <c r="I14" s="4">
        <f>'幼稚園'!I16</f>
        <v>0</v>
      </c>
      <c r="J14" s="4">
        <f t="shared" si="0"/>
        <v>28</v>
      </c>
      <c r="K14" s="6">
        <f>J14/(J14+J15+J16+J17)</f>
        <v>0.19444444444444445</v>
      </c>
    </row>
    <row r="15" spans="1:11" ht="16.5">
      <c r="A15" s="27"/>
      <c r="B15" s="5" t="s">
        <v>2</v>
      </c>
      <c r="C15" s="4">
        <f>'一年級'!N15</f>
        <v>0</v>
      </c>
      <c r="D15" s="4">
        <f>'二年級'!N15</f>
        <v>0</v>
      </c>
      <c r="E15" s="4">
        <f>'三年級'!N15</f>
        <v>7</v>
      </c>
      <c r="F15" s="4">
        <f>'四年級'!N15</f>
        <v>11</v>
      </c>
      <c r="G15" s="4">
        <f>'五年級 '!N15</f>
        <v>31</v>
      </c>
      <c r="H15" s="4">
        <f>'六年級 '!N15</f>
        <v>4</v>
      </c>
      <c r="I15" s="4">
        <f>'幼稚園'!I17</f>
        <v>0</v>
      </c>
      <c r="J15" s="4">
        <f t="shared" si="0"/>
        <v>53</v>
      </c>
      <c r="K15" s="6">
        <f>J15/(J14+J15+J16+J17)</f>
        <v>0.3680555555555556</v>
      </c>
    </row>
    <row r="16" spans="1:11" ht="16.5">
      <c r="A16" s="27"/>
      <c r="B16" s="5" t="s">
        <v>3</v>
      </c>
      <c r="C16" s="4">
        <f>'一年級'!N16</f>
        <v>0</v>
      </c>
      <c r="D16" s="4">
        <f>'二年級'!N16</f>
        <v>0</v>
      </c>
      <c r="E16" s="4">
        <f>'三年級'!N16</f>
        <v>1</v>
      </c>
      <c r="F16" s="4">
        <f>'四年級'!N16</f>
        <v>5</v>
      </c>
      <c r="G16" s="4">
        <f>'五年級 '!N16</f>
        <v>18</v>
      </c>
      <c r="H16" s="4">
        <f>'六年級 '!N16</f>
        <v>19</v>
      </c>
      <c r="I16" s="4">
        <f>'幼稚園'!I18</f>
        <v>0</v>
      </c>
      <c r="J16" s="4">
        <f t="shared" si="0"/>
        <v>43</v>
      </c>
      <c r="K16" s="6">
        <f>J16/(J14+J15+J16+J17)</f>
        <v>0.2986111111111111</v>
      </c>
    </row>
    <row r="17" spans="1:11" ht="16.5">
      <c r="A17" s="27"/>
      <c r="B17" s="5" t="s">
        <v>35</v>
      </c>
      <c r="C17" s="4">
        <f>'一年級'!N17</f>
        <v>5</v>
      </c>
      <c r="D17" s="4">
        <f>'二年級'!N17</f>
        <v>6</v>
      </c>
      <c r="E17" s="4">
        <f>'三年級'!N17</f>
        <v>2</v>
      </c>
      <c r="F17" s="4">
        <f>'四年級'!N17</f>
        <v>0</v>
      </c>
      <c r="G17" s="4">
        <f>'五年級 '!N17</f>
        <v>5</v>
      </c>
      <c r="H17" s="4">
        <f>'六年級 '!N17</f>
        <v>2</v>
      </c>
      <c r="I17" s="4">
        <f>'幼稚園'!I19</f>
        <v>0</v>
      </c>
      <c r="J17" s="4">
        <f t="shared" si="0"/>
        <v>20</v>
      </c>
      <c r="K17" s="6">
        <f>J17/(J14+J15+J16+J17)</f>
        <v>0.1388888888888889</v>
      </c>
    </row>
    <row r="18" spans="1:11" ht="16.5">
      <c r="A18" s="26" t="s">
        <v>28</v>
      </c>
      <c r="B18" s="5" t="s">
        <v>1</v>
      </c>
      <c r="C18" s="4">
        <f>'一年級'!N18</f>
        <v>0</v>
      </c>
      <c r="D18" s="4">
        <f>'二年級'!N18</f>
        <v>0</v>
      </c>
      <c r="E18" s="4">
        <f>'三年級'!N18</f>
        <v>16</v>
      </c>
      <c r="F18" s="4">
        <f>'四年級'!N18</f>
        <v>26</v>
      </c>
      <c r="G18" s="4">
        <f>'五年級 '!N18</f>
        <v>4</v>
      </c>
      <c r="H18" s="4">
        <f>'六年級 '!N18</f>
        <v>0</v>
      </c>
      <c r="I18" s="4">
        <f>'幼稚園'!I20</f>
        <v>0</v>
      </c>
      <c r="J18" s="4">
        <f t="shared" si="0"/>
        <v>46</v>
      </c>
      <c r="K18" s="6">
        <f>J18/(J18+J19+J20+J21)</f>
        <v>0.35384615384615387</v>
      </c>
    </row>
    <row r="19" spans="1:11" ht="16.5">
      <c r="A19" s="27"/>
      <c r="B19" s="5" t="s">
        <v>2</v>
      </c>
      <c r="C19" s="4">
        <f>'一年級'!N19</f>
        <v>0</v>
      </c>
      <c r="D19" s="4">
        <f>'二年級'!N19</f>
        <v>0</v>
      </c>
      <c r="E19" s="4">
        <f>'三年級'!N19</f>
        <v>5</v>
      </c>
      <c r="F19" s="4">
        <f>'四年級'!N19</f>
        <v>1</v>
      </c>
      <c r="G19" s="4">
        <f>'五年級 '!N19</f>
        <v>40</v>
      </c>
      <c r="H19" s="4">
        <f>'六年級 '!N19</f>
        <v>4</v>
      </c>
      <c r="I19" s="4">
        <f>'幼稚園'!I21</f>
        <v>0</v>
      </c>
      <c r="J19" s="4">
        <f t="shared" si="0"/>
        <v>50</v>
      </c>
      <c r="K19" s="6">
        <f>J19/(J19+J20+J21+J18)</f>
        <v>0.38461538461538464</v>
      </c>
    </row>
    <row r="20" spans="1:11" ht="16.5">
      <c r="A20" s="27"/>
      <c r="B20" s="5" t="s">
        <v>3</v>
      </c>
      <c r="C20" s="4">
        <f>'一年級'!N20</f>
        <v>0</v>
      </c>
      <c r="D20" s="4">
        <f>'二年級'!N20</f>
        <v>0</v>
      </c>
      <c r="E20" s="4">
        <f>'三年級'!N20</f>
        <v>1</v>
      </c>
      <c r="F20" s="4">
        <f>'四年級'!N20</f>
        <v>2</v>
      </c>
      <c r="G20" s="4">
        <f>'五年級 '!N20</f>
        <v>7</v>
      </c>
      <c r="H20" s="4">
        <f>'六年級 '!N20</f>
        <v>20</v>
      </c>
      <c r="I20" s="4">
        <f>'幼稚園'!I22</f>
        <v>0</v>
      </c>
      <c r="J20" s="4">
        <f t="shared" si="0"/>
        <v>30</v>
      </c>
      <c r="K20" s="6">
        <f>J20/(J20+J21+J18+J19)</f>
        <v>0.23076923076923078</v>
      </c>
    </row>
    <row r="21" spans="1:11" ht="16.5">
      <c r="A21" s="27"/>
      <c r="B21" s="5" t="s">
        <v>4</v>
      </c>
      <c r="C21" s="4">
        <f>'一年級'!N21</f>
        <v>0</v>
      </c>
      <c r="D21" s="4">
        <f>'二年級'!N21</f>
        <v>0</v>
      </c>
      <c r="E21" s="4">
        <f>'三年級'!N21</f>
        <v>0</v>
      </c>
      <c r="F21" s="4">
        <f>'四年級'!N21</f>
        <v>0</v>
      </c>
      <c r="G21" s="4">
        <f>'五年級 '!N21</f>
        <v>4</v>
      </c>
      <c r="H21" s="4">
        <f>'六年級 '!N21</f>
        <v>0</v>
      </c>
      <c r="I21" s="4">
        <f>'幼稚園'!I23</f>
        <v>0</v>
      </c>
      <c r="J21" s="4">
        <f t="shared" si="0"/>
        <v>4</v>
      </c>
      <c r="K21" s="6">
        <f>J21/(J21+J18+J19+J20)</f>
        <v>0.03076923076923077</v>
      </c>
    </row>
    <row r="22" spans="1:11" ht="16.5">
      <c r="A22" s="26" t="s">
        <v>58</v>
      </c>
      <c r="B22" s="5" t="s">
        <v>1</v>
      </c>
      <c r="C22" s="4">
        <f>'一年級'!N22</f>
        <v>51</v>
      </c>
      <c r="D22" s="4">
        <f>'二年級'!N22</f>
        <v>47</v>
      </c>
      <c r="E22" s="4">
        <f>'三年級'!N22</f>
        <v>18</v>
      </c>
      <c r="F22" s="4">
        <f>'四年級'!N22</f>
        <v>22</v>
      </c>
      <c r="G22" s="4">
        <f>'五年級 '!N22</f>
        <v>11</v>
      </c>
      <c r="H22" s="4">
        <f>'六年級 '!N22</f>
        <v>2</v>
      </c>
      <c r="I22" s="4">
        <f>'幼稚園'!I24</f>
        <v>0</v>
      </c>
      <c r="J22" s="4">
        <f t="shared" si="0"/>
        <v>151</v>
      </c>
      <c r="K22" s="6">
        <f>J22/(J22+J23+J24+J25)</f>
        <v>0.601593625498008</v>
      </c>
    </row>
    <row r="23" spans="1:11" ht="16.5">
      <c r="A23" s="27"/>
      <c r="B23" s="5" t="s">
        <v>2</v>
      </c>
      <c r="C23" s="4">
        <f>'一年級'!N23</f>
        <v>6</v>
      </c>
      <c r="D23" s="4">
        <f>'二年級'!N23</f>
        <v>8</v>
      </c>
      <c r="E23" s="4">
        <f>'三年級'!N23</f>
        <v>6</v>
      </c>
      <c r="F23" s="4">
        <f>'四年級'!N23</f>
        <v>5</v>
      </c>
      <c r="G23" s="4">
        <f>'五年級 '!N23</f>
        <v>35</v>
      </c>
      <c r="H23" s="4">
        <f>'六年級 '!N23</f>
        <v>6</v>
      </c>
      <c r="I23" s="4">
        <f>'幼稚園'!I25</f>
        <v>0</v>
      </c>
      <c r="J23" s="4">
        <f t="shared" si="0"/>
        <v>66</v>
      </c>
      <c r="K23" s="6">
        <f>J23/(J23+J24+J25+J22)</f>
        <v>0.26294820717131473</v>
      </c>
    </row>
    <row r="24" spans="1:11" ht="16.5">
      <c r="A24" s="27"/>
      <c r="B24" s="5" t="s">
        <v>3</v>
      </c>
      <c r="C24" s="4">
        <f>'一年級'!N24</f>
        <v>0</v>
      </c>
      <c r="D24" s="4">
        <f>'二年級'!N24</f>
        <v>3</v>
      </c>
      <c r="E24" s="4">
        <f>'三年級'!N24</f>
        <v>2</v>
      </c>
      <c r="F24" s="4">
        <f>'四年級'!N24</f>
        <v>1</v>
      </c>
      <c r="G24" s="4">
        <f>'五年級 '!N24</f>
        <v>9</v>
      </c>
      <c r="H24" s="4">
        <f>'六年級 '!N24</f>
        <v>13</v>
      </c>
      <c r="I24" s="4">
        <f>'幼稚園'!I26</f>
        <v>0</v>
      </c>
      <c r="J24" s="4">
        <f t="shared" si="0"/>
        <v>28</v>
      </c>
      <c r="K24" s="6">
        <f>J24/(J24+J25+J22+J23)</f>
        <v>0.11155378486055777</v>
      </c>
    </row>
    <row r="25" spans="1:11" ht="16.5">
      <c r="A25" s="27"/>
      <c r="B25" s="5" t="s">
        <v>4</v>
      </c>
      <c r="C25" s="4">
        <f>'一年級'!N25</f>
        <v>0</v>
      </c>
      <c r="D25" s="4">
        <f>'二年級'!N25</f>
        <v>0</v>
      </c>
      <c r="E25" s="4">
        <f>'三年級'!N25</f>
        <v>0</v>
      </c>
      <c r="F25" s="4">
        <f>'四年級'!N25</f>
        <v>1</v>
      </c>
      <c r="G25" s="4">
        <f>'五年級 '!N25</f>
        <v>0</v>
      </c>
      <c r="H25" s="4">
        <f>'六年級 '!N25</f>
        <v>5</v>
      </c>
      <c r="I25" s="4">
        <f>'幼稚園'!I27</f>
        <v>0</v>
      </c>
      <c r="J25" s="4">
        <f t="shared" si="0"/>
        <v>6</v>
      </c>
      <c r="K25" s="6">
        <f>J25/(J25+J22+J23+J24)</f>
        <v>0.02390438247011952</v>
      </c>
    </row>
    <row r="26" spans="1:11" ht="16.5">
      <c r="A26" s="26" t="s">
        <v>29</v>
      </c>
      <c r="B26" s="5" t="s">
        <v>1</v>
      </c>
      <c r="C26" s="4">
        <f>'一年級'!N26</f>
        <v>50</v>
      </c>
      <c r="D26" s="4">
        <f>'二年級'!N26</f>
        <v>35</v>
      </c>
      <c r="E26" s="4">
        <f>'三年級'!N26</f>
        <v>17</v>
      </c>
      <c r="F26" s="4">
        <f>'四年級'!N26</f>
        <v>22</v>
      </c>
      <c r="G26" s="4">
        <f>'五年級 '!N26</f>
        <v>6</v>
      </c>
      <c r="H26" s="4">
        <f>'六年級 '!N26</f>
        <v>0</v>
      </c>
      <c r="I26" s="4">
        <f>'幼稚園'!I28</f>
        <v>0</v>
      </c>
      <c r="J26" s="4">
        <f t="shared" si="0"/>
        <v>130</v>
      </c>
      <c r="K26" s="6">
        <f>J26/(J26+J27+J28+J29)</f>
        <v>0.5531914893617021</v>
      </c>
    </row>
    <row r="27" spans="1:11" ht="16.5">
      <c r="A27" s="27"/>
      <c r="B27" s="5" t="s">
        <v>2</v>
      </c>
      <c r="C27" s="4">
        <f>'一年級'!N27</f>
        <v>4</v>
      </c>
      <c r="D27" s="4">
        <f>'二年級'!N27</f>
        <v>9</v>
      </c>
      <c r="E27" s="4">
        <f>'三年級'!N27</f>
        <v>2</v>
      </c>
      <c r="F27" s="4">
        <f>'四年級'!N27</f>
        <v>4</v>
      </c>
      <c r="G27" s="4">
        <f>'五年級 '!N27</f>
        <v>29</v>
      </c>
      <c r="H27" s="4">
        <f>'六年級 '!N27</f>
        <v>14</v>
      </c>
      <c r="I27" s="4">
        <f>'幼稚園'!I29</f>
        <v>0</v>
      </c>
      <c r="J27" s="4">
        <f t="shared" si="0"/>
        <v>62</v>
      </c>
      <c r="K27" s="6">
        <f>J27/(J27+J28+J29+J26)</f>
        <v>0.26382978723404255</v>
      </c>
    </row>
    <row r="28" spans="1:11" ht="16.5">
      <c r="A28" s="27"/>
      <c r="B28" s="5" t="s">
        <v>3</v>
      </c>
      <c r="C28" s="4">
        <f>'一年級'!N28</f>
        <v>1</v>
      </c>
      <c r="D28" s="4">
        <f>'二年級'!N28</f>
        <v>6</v>
      </c>
      <c r="E28" s="4">
        <f>'三年級'!N28</f>
        <v>6</v>
      </c>
      <c r="F28" s="4">
        <f>'四年級'!N28</f>
        <v>1</v>
      </c>
      <c r="G28" s="4">
        <f>'五年級 '!N28</f>
        <v>15</v>
      </c>
      <c r="H28" s="4">
        <f>'六年級 '!N28</f>
        <v>8</v>
      </c>
      <c r="I28" s="4">
        <f>'幼稚園'!I30</f>
        <v>0</v>
      </c>
      <c r="J28" s="4">
        <f t="shared" si="0"/>
        <v>37</v>
      </c>
      <c r="K28" s="6">
        <f>J28/(J28+J29+J26+J27)</f>
        <v>0.1574468085106383</v>
      </c>
    </row>
    <row r="29" spans="1:11" ht="16.5">
      <c r="A29" s="27"/>
      <c r="B29" s="5" t="s">
        <v>4</v>
      </c>
      <c r="C29" s="4">
        <f>'一年級'!N29</f>
        <v>0</v>
      </c>
      <c r="D29" s="4">
        <f>'二年級'!N29</f>
        <v>4</v>
      </c>
      <c r="E29" s="4">
        <f>'三年級'!N29</f>
        <v>0</v>
      </c>
      <c r="F29" s="4">
        <f>'四年級'!N29</f>
        <v>0</v>
      </c>
      <c r="G29" s="4">
        <f>'五年級 '!N29</f>
        <v>0</v>
      </c>
      <c r="H29" s="4">
        <f>'六年級 '!N29</f>
        <v>2</v>
      </c>
      <c r="I29" s="4">
        <f>'幼稚園'!I31</f>
        <v>0</v>
      </c>
      <c r="J29" s="4">
        <f t="shared" si="0"/>
        <v>6</v>
      </c>
      <c r="K29" s="6">
        <f>J29/(J29+J26+J27+J28)</f>
        <v>0.02553191489361702</v>
      </c>
    </row>
    <row r="30" spans="1:11" ht="16.5">
      <c r="A30" s="26" t="s">
        <v>30</v>
      </c>
      <c r="B30" s="5" t="s">
        <v>1</v>
      </c>
      <c r="C30" s="4">
        <f>'一年級'!N30</f>
        <v>0</v>
      </c>
      <c r="D30" s="4">
        <f>'二年級'!N30</f>
        <v>0</v>
      </c>
      <c r="E30" s="4">
        <f>'三年級'!N30</f>
        <v>14</v>
      </c>
      <c r="F30" s="4">
        <f>'四年級'!N30</f>
        <v>21</v>
      </c>
      <c r="G30" s="4">
        <f>'五年級 '!N30</f>
        <v>4</v>
      </c>
      <c r="H30" s="4">
        <f>'六年級 '!N30</f>
        <v>18</v>
      </c>
      <c r="I30" s="4">
        <f>'幼稚園'!I32</f>
        <v>0</v>
      </c>
      <c r="J30" s="4">
        <f t="shared" si="0"/>
        <v>57</v>
      </c>
      <c r="K30" s="6">
        <f>J30/(J30+J31+J32+J33)</f>
        <v>0.4351145038167939</v>
      </c>
    </row>
    <row r="31" spans="1:11" ht="16.5">
      <c r="A31" s="27"/>
      <c r="B31" s="5" t="s">
        <v>2</v>
      </c>
      <c r="C31" s="4">
        <f>'一年級'!N31</f>
        <v>0</v>
      </c>
      <c r="D31" s="4">
        <f>'二年級'!N31</f>
        <v>0</v>
      </c>
      <c r="E31" s="4">
        <f>'三年級'!N31</f>
        <v>4</v>
      </c>
      <c r="F31" s="4">
        <f>'四年級'!N31</f>
        <v>1</v>
      </c>
      <c r="G31" s="4">
        <f>'五年級 '!N31</f>
        <v>37</v>
      </c>
      <c r="H31" s="4">
        <f>'六年級 '!N31</f>
        <v>6</v>
      </c>
      <c r="I31" s="4">
        <f>'幼稚園'!I33</f>
        <v>0</v>
      </c>
      <c r="J31" s="4">
        <f t="shared" si="0"/>
        <v>48</v>
      </c>
      <c r="K31" s="6">
        <f>J31/(J31+J32+J33+J30)</f>
        <v>0.366412213740458</v>
      </c>
    </row>
    <row r="32" spans="1:11" ht="16.5">
      <c r="A32" s="27"/>
      <c r="B32" s="5" t="s">
        <v>3</v>
      </c>
      <c r="C32" s="4">
        <f>'一年級'!N32</f>
        <v>0</v>
      </c>
      <c r="D32" s="4">
        <f>'二年級'!N32</f>
        <v>0</v>
      </c>
      <c r="E32" s="4">
        <f>'三年級'!N32</f>
        <v>9</v>
      </c>
      <c r="F32" s="4">
        <f>'四年級'!N32</f>
        <v>4</v>
      </c>
      <c r="G32" s="4">
        <f>'五年級 '!N32</f>
        <v>9</v>
      </c>
      <c r="H32" s="4">
        <f>'六年級 '!N32</f>
        <v>1</v>
      </c>
      <c r="I32" s="4">
        <f>'幼稚園'!I34</f>
        <v>0</v>
      </c>
      <c r="J32" s="4">
        <f t="shared" si="0"/>
        <v>23</v>
      </c>
      <c r="K32" s="6">
        <f>J32/(J32+J33+J30+J31)</f>
        <v>0.17557251908396945</v>
      </c>
    </row>
    <row r="33" spans="1:11" ht="16.5">
      <c r="A33" s="27"/>
      <c r="B33" s="5" t="s">
        <v>4</v>
      </c>
      <c r="C33" s="4">
        <f>'一年級'!N33</f>
        <v>0</v>
      </c>
      <c r="D33" s="4">
        <f>'二年級'!N33</f>
        <v>0</v>
      </c>
      <c r="E33" s="4">
        <f>'三年級'!N33</f>
        <v>0</v>
      </c>
      <c r="F33" s="4">
        <f>'四年級'!N33</f>
        <v>1</v>
      </c>
      <c r="G33" s="4">
        <f>'五年級 '!N33</f>
        <v>2</v>
      </c>
      <c r="H33" s="4">
        <f>'六年級 '!N33</f>
        <v>0</v>
      </c>
      <c r="I33" s="4">
        <f>'幼稚園'!I35</f>
        <v>0</v>
      </c>
      <c r="J33" s="4">
        <f t="shared" si="0"/>
        <v>3</v>
      </c>
      <c r="K33" s="6">
        <f>J33/(J33+J30+J31+J32)</f>
        <v>0.022900763358778626</v>
      </c>
    </row>
    <row r="34" spans="1:11" ht="16.5">
      <c r="A34" s="27" t="s">
        <v>59</v>
      </c>
      <c r="B34" s="5" t="s">
        <v>1</v>
      </c>
      <c r="C34" s="4">
        <f>'一年級'!N34</f>
        <v>57</v>
      </c>
      <c r="D34" s="4">
        <f>'二年級'!N34</f>
        <v>30</v>
      </c>
      <c r="E34" s="4">
        <f>'三年級'!N34</f>
        <v>18</v>
      </c>
      <c r="F34" s="4">
        <f>'四年級'!N34</f>
        <v>29</v>
      </c>
      <c r="G34" s="4">
        <f>'五年級 '!N34</f>
        <v>9</v>
      </c>
      <c r="H34" s="4">
        <f>'六年級 '!N34</f>
        <v>25</v>
      </c>
      <c r="I34" s="4">
        <f>'幼稚園'!I36</f>
        <v>0</v>
      </c>
      <c r="J34" s="4">
        <f t="shared" si="0"/>
        <v>168</v>
      </c>
      <c r="K34" s="6">
        <f>J34/(J34+J35+J36+J37)</f>
        <v>0.6885245901639344</v>
      </c>
    </row>
    <row r="35" spans="1:11" ht="16.5">
      <c r="A35" s="27"/>
      <c r="B35" s="5" t="s">
        <v>2</v>
      </c>
      <c r="C35" s="4">
        <f>'一年級'!N35</f>
        <v>0</v>
      </c>
      <c r="D35" s="4">
        <f>'二年級'!N35</f>
        <v>25</v>
      </c>
      <c r="E35" s="4">
        <f>'三年級'!N35</f>
        <v>2</v>
      </c>
      <c r="F35" s="4">
        <f>'四年級'!N35</f>
        <v>0</v>
      </c>
      <c r="G35" s="4">
        <f>'五年級 '!N35</f>
        <v>35</v>
      </c>
      <c r="H35" s="4">
        <f>'六年級 '!N35</f>
        <v>0</v>
      </c>
      <c r="I35" s="4">
        <f>'幼稚園'!I37</f>
        <v>0</v>
      </c>
      <c r="J35" s="4">
        <f t="shared" si="0"/>
        <v>62</v>
      </c>
      <c r="K35" s="6">
        <f>J35/(J35+J36+J37+J34)</f>
        <v>0.2540983606557377</v>
      </c>
    </row>
    <row r="36" spans="1:11" ht="16.5">
      <c r="A36" s="27"/>
      <c r="B36" s="5" t="s">
        <v>3</v>
      </c>
      <c r="C36" s="4">
        <f>'一年級'!N36</f>
        <v>0</v>
      </c>
      <c r="D36" s="4">
        <f>'二年級'!N36</f>
        <v>0</v>
      </c>
      <c r="E36" s="4">
        <f>'三年級'!N36</f>
        <v>5</v>
      </c>
      <c r="F36" s="4">
        <f>'四年級'!N36</f>
        <v>0</v>
      </c>
      <c r="G36" s="4">
        <f>'五年級 '!N36</f>
        <v>9</v>
      </c>
      <c r="H36" s="4">
        <f>'六年級 '!N36</f>
        <v>0</v>
      </c>
      <c r="I36" s="4">
        <f>'幼稚園'!I38</f>
        <v>0</v>
      </c>
      <c r="J36" s="4">
        <f t="shared" si="0"/>
        <v>14</v>
      </c>
      <c r="K36" s="6">
        <f>J36/(J36+J37+J34+J35)</f>
        <v>0.05737704918032787</v>
      </c>
    </row>
    <row r="37" spans="1:11" ht="16.5">
      <c r="A37" s="27"/>
      <c r="B37" s="5" t="s">
        <v>4</v>
      </c>
      <c r="C37" s="4">
        <f>'一年級'!N37</f>
        <v>0</v>
      </c>
      <c r="D37" s="4">
        <f>'二年級'!N37</f>
        <v>0</v>
      </c>
      <c r="E37" s="4">
        <f>'三年級'!N37</f>
        <v>0</v>
      </c>
      <c r="F37" s="4">
        <f>'四年級'!N37</f>
        <v>0</v>
      </c>
      <c r="G37" s="4">
        <f>'五年級 '!N37</f>
        <v>0</v>
      </c>
      <c r="H37" s="4">
        <f>'六年級 '!N37</f>
        <v>0</v>
      </c>
      <c r="I37" s="4">
        <f>'幼稚園'!I39</f>
        <v>0</v>
      </c>
      <c r="J37" s="4">
        <f t="shared" si="0"/>
        <v>0</v>
      </c>
      <c r="K37" s="6">
        <f>J37/(J36+J37+J34+J35)</f>
        <v>0</v>
      </c>
    </row>
    <row r="38" spans="1:11" ht="16.5">
      <c r="A38" s="27" t="s">
        <v>60</v>
      </c>
      <c r="B38" s="5" t="s">
        <v>1</v>
      </c>
      <c r="C38" s="4">
        <f>'一年級'!N38</f>
        <v>44</v>
      </c>
      <c r="D38" s="4">
        <f>'二年級'!N38</f>
        <v>40</v>
      </c>
      <c r="E38" s="4">
        <f>'三年級'!N38</f>
        <v>7</v>
      </c>
      <c r="F38" s="4">
        <f>'四年級'!N38</f>
        <v>15</v>
      </c>
      <c r="G38" s="4">
        <f>'五年級 '!N38</f>
        <v>4</v>
      </c>
      <c r="H38" s="4">
        <f>'六年級 '!N38</f>
        <v>0</v>
      </c>
      <c r="I38" s="4"/>
      <c r="J38" s="4">
        <f t="shared" si="0"/>
        <v>110</v>
      </c>
      <c r="K38" s="6">
        <f>J38/(J38+J39+J40+J41)</f>
        <v>0.4602510460251046</v>
      </c>
    </row>
    <row r="39" spans="1:11" ht="16.5">
      <c r="A39" s="27"/>
      <c r="B39" s="5" t="s">
        <v>2</v>
      </c>
      <c r="C39" s="4">
        <f>'一年級'!N39</f>
        <v>8</v>
      </c>
      <c r="D39" s="4">
        <f>'二年級'!N39</f>
        <v>7</v>
      </c>
      <c r="E39" s="4">
        <f>'三年級'!N39</f>
        <v>8</v>
      </c>
      <c r="F39" s="4">
        <f>'四年級'!N39</f>
        <v>9</v>
      </c>
      <c r="G39" s="4">
        <f>'五年級 '!N39</f>
        <v>35</v>
      </c>
      <c r="H39" s="4">
        <f>'六年級 '!N39</f>
        <v>4</v>
      </c>
      <c r="I39" s="4"/>
      <c r="J39" s="4">
        <f t="shared" si="0"/>
        <v>71</v>
      </c>
      <c r="K39" s="6">
        <f>J39/(J38+J39+J40+J41)</f>
        <v>0.29707112970711297</v>
      </c>
    </row>
    <row r="40" spans="1:11" ht="16.5">
      <c r="A40" s="27"/>
      <c r="B40" s="5" t="s">
        <v>3</v>
      </c>
      <c r="C40" s="4">
        <f>'一年級'!N40</f>
        <v>6</v>
      </c>
      <c r="D40" s="4">
        <f>'二年級'!N40</f>
        <v>3</v>
      </c>
      <c r="E40" s="4">
        <f>'三年級'!N40</f>
        <v>9</v>
      </c>
      <c r="F40" s="4">
        <f>'四年級'!N40</f>
        <v>3</v>
      </c>
      <c r="G40" s="4">
        <f>'五年級 '!N40</f>
        <v>13</v>
      </c>
      <c r="H40" s="4">
        <f>'六年級 '!N40</f>
        <v>11</v>
      </c>
      <c r="I40" s="4"/>
      <c r="J40" s="4">
        <f t="shared" si="0"/>
        <v>45</v>
      </c>
      <c r="K40" s="6">
        <f>J40/(J38+J39+J40+J41)</f>
        <v>0.18828451882845187</v>
      </c>
    </row>
    <row r="41" spans="1:11" ht="17.25" thickBot="1">
      <c r="A41" s="28"/>
      <c r="B41" s="7" t="s">
        <v>4</v>
      </c>
      <c r="C41" s="17">
        <f>'一年級'!N41</f>
        <v>0</v>
      </c>
      <c r="D41" s="17">
        <f>'二年級'!N41</f>
        <v>5</v>
      </c>
      <c r="E41" s="17">
        <f>'三年級'!N41</f>
        <v>0</v>
      </c>
      <c r="F41" s="17">
        <f>'四年級'!N41</f>
        <v>0</v>
      </c>
      <c r="G41" s="17">
        <f>'五年級 '!N41</f>
        <v>0</v>
      </c>
      <c r="H41" s="17">
        <f>'六年級 '!N41</f>
        <v>8</v>
      </c>
      <c r="I41" s="17"/>
      <c r="J41" s="4">
        <f t="shared" si="0"/>
        <v>13</v>
      </c>
      <c r="K41" s="6">
        <f>J41/(J38+J39+J40+J41)</f>
        <v>0.05439330543933055</v>
      </c>
    </row>
    <row r="43" spans="1:13" ht="16.5">
      <c r="A43" s="20" t="s">
        <v>61</v>
      </c>
      <c r="M43" s="19"/>
    </row>
  </sheetData>
  <sheetProtection/>
  <mergeCells count="10">
    <mergeCell ref="A14:A17"/>
    <mergeCell ref="A38:A41"/>
    <mergeCell ref="A34:A37"/>
    <mergeCell ref="A18:A21"/>
    <mergeCell ref="A22:A25"/>
    <mergeCell ref="A2:A4"/>
    <mergeCell ref="A5:A7"/>
    <mergeCell ref="A26:A29"/>
    <mergeCell ref="A30:A33"/>
    <mergeCell ref="A8:A13"/>
  </mergeCells>
  <printOptions horizontalCentered="1"/>
  <pageMargins left="0.7874015748031497" right="0.7874015748031497" top="0.5905511811023623" bottom="0.1968503937007874" header="0.1968503937007874" footer="0.1968503937007874"/>
  <pageSetup horizontalDpi="300" verticalDpi="300" orientation="landscape" paperSize="12" r:id="rId1"/>
  <headerFooter alignWithMargins="0">
    <oddHeader>&amp;C&amp;"雅真中楷,剥杵污"&amp;18台北市內湖區麗山國民小學學校午餐試辦公辦民營八十八學年度元月份學生滿意度調查統計表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2000-05-18T09:09:17Z</cp:lastPrinted>
  <dcterms:created xsi:type="dcterms:W3CDTF">1999-10-04T05:44:19Z</dcterms:created>
  <dcterms:modified xsi:type="dcterms:W3CDTF">2022-12-22T11:10:35Z</dcterms:modified>
  <cp:category/>
  <cp:version/>
  <cp:contentType/>
  <cp:contentStatus/>
</cp:coreProperties>
</file>