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5月菜單" sheetId="10" r:id="rId1"/>
    <sheet name="5月明細" sheetId="11" r:id="rId2"/>
    <sheet name="6月菜單" sheetId="12" r:id="rId3"/>
    <sheet name="6月明細" sheetId="13" r:id="rId4"/>
  </sheets>
  <externalReferences>
    <externalReference r:id="rId5"/>
    <externalReference r:id="rId6"/>
  </externalReferences>
  <definedNames>
    <definedName name="_xlnm.Print_Area" localSheetId="1">'5月明細'!$A$1:$C$1151</definedName>
    <definedName name="_xlnm.Print_Area" localSheetId="3">'6月明細'!$A$1:$C$1198</definedName>
    <definedName name="_xlnm.Print_Area" localSheetId="2">'6月菜單'!$A$1:$M$29</definedName>
  </definedNames>
  <calcPr calcId="162913"/>
</workbook>
</file>

<file path=xl/calcChain.xml><?xml version="1.0" encoding="utf-8"?>
<calcChain xmlns="http://schemas.openxmlformats.org/spreadsheetml/2006/main">
  <c r="M27" i="12" l="1"/>
  <c r="M26" i="12"/>
  <c r="M25" i="12"/>
  <c r="K25" i="12"/>
  <c r="M24" i="12"/>
  <c r="K24" i="12"/>
  <c r="M23" i="12"/>
  <c r="K23" i="12"/>
  <c r="M22" i="12"/>
  <c r="M21" i="12"/>
  <c r="M20" i="12"/>
  <c r="K20" i="12"/>
  <c r="M19" i="12"/>
  <c r="K19" i="12"/>
  <c r="M18" i="12"/>
  <c r="K18" i="12"/>
  <c r="M17" i="12"/>
  <c r="M16" i="12"/>
  <c r="M15" i="12"/>
  <c r="K15" i="12"/>
  <c r="M14" i="12"/>
  <c r="K14" i="12"/>
  <c r="K13" i="12"/>
  <c r="M12" i="12"/>
  <c r="M11" i="12"/>
  <c r="M10" i="12"/>
  <c r="K10" i="12"/>
  <c r="M9" i="12"/>
  <c r="K9" i="12"/>
  <c r="M8" i="12"/>
  <c r="K8" i="12"/>
  <c r="M7" i="12"/>
  <c r="M6" i="12"/>
  <c r="M5" i="12"/>
  <c r="K5" i="12"/>
  <c r="M4" i="12"/>
  <c r="M29" i="12" s="1"/>
  <c r="K4" i="12"/>
  <c r="M3" i="12"/>
  <c r="K3" i="12"/>
  <c r="M27" i="10"/>
  <c r="M26" i="10"/>
  <c r="M25" i="10"/>
  <c r="K25" i="10"/>
  <c r="M24" i="10"/>
  <c r="K24" i="10"/>
  <c r="M23" i="10"/>
  <c r="K23" i="10"/>
  <c r="M22" i="10"/>
  <c r="M21" i="10"/>
  <c r="M20" i="10"/>
  <c r="K20" i="10"/>
  <c r="M19" i="10"/>
  <c r="K19" i="10"/>
  <c r="M18" i="10"/>
  <c r="K18" i="10"/>
  <c r="M16" i="10"/>
  <c r="M15" i="10"/>
  <c r="K15" i="10"/>
  <c r="M14" i="10"/>
  <c r="K14" i="10"/>
  <c r="M13" i="10"/>
  <c r="K13" i="10"/>
  <c r="M12" i="10"/>
  <c r="M11" i="10"/>
  <c r="M10" i="10"/>
  <c r="K10" i="10"/>
  <c r="M9" i="10"/>
  <c r="K9" i="10"/>
  <c r="M8" i="10"/>
  <c r="K8" i="10"/>
  <c r="M7" i="10"/>
  <c r="M6" i="10"/>
  <c r="M5" i="10"/>
  <c r="K5" i="10"/>
  <c r="M4" i="10"/>
  <c r="K4" i="10"/>
  <c r="M3" i="10"/>
  <c r="K3" i="10"/>
</calcChain>
</file>

<file path=xl/sharedStrings.xml><?xml version="1.0" encoding="utf-8"?>
<sst xmlns="http://schemas.openxmlformats.org/spreadsheetml/2006/main" count="1856" uniqueCount="682">
  <si>
    <t>香菇蒸蛋</t>
  </si>
  <si>
    <t>菜名</t>
    <phoneticPr fontId="5" type="noConversion"/>
  </si>
  <si>
    <t>食材數</t>
    <phoneticPr fontId="5" type="noConversion"/>
  </si>
  <si>
    <t>食材</t>
    <phoneticPr fontId="5" type="noConversion"/>
  </si>
  <si>
    <t>燕麥飯</t>
  </si>
  <si>
    <t>肉片</t>
  </si>
  <si>
    <t>絞肉</t>
  </si>
  <si>
    <t>鮑魚菇</t>
  </si>
  <si>
    <t>蒜末</t>
  </si>
  <si>
    <t>冬粉</t>
  </si>
  <si>
    <t>肉絲</t>
  </si>
  <si>
    <t>白米</t>
  </si>
  <si>
    <t>燕麥</t>
  </si>
  <si>
    <t>小米飯</t>
  </si>
  <si>
    <t>水鯊魚丁</t>
  </si>
  <si>
    <t>香菜</t>
  </si>
  <si>
    <t>寬冬粉</t>
  </si>
  <si>
    <t>金針菇</t>
  </si>
  <si>
    <t>雞胸丁</t>
  </si>
  <si>
    <t>小米</t>
  </si>
  <si>
    <t>南瓜燒雞</t>
  </si>
  <si>
    <t>雞腿丁</t>
  </si>
  <si>
    <t>白芝麻</t>
  </si>
  <si>
    <t>糙米飯</t>
  </si>
  <si>
    <t>豬柳(後)</t>
  </si>
  <si>
    <t>柴魚片</t>
  </si>
  <si>
    <t>紫菜蛋花湯</t>
  </si>
  <si>
    <t>糙米</t>
  </si>
  <si>
    <t>海苔飯</t>
  </si>
  <si>
    <t>咖哩粉</t>
  </si>
  <si>
    <t>九層塔</t>
  </si>
  <si>
    <t>薑片</t>
  </si>
  <si>
    <t>蒜頭粒</t>
  </si>
  <si>
    <t>黑麻油</t>
  </si>
  <si>
    <t>青江菜(切)</t>
  </si>
  <si>
    <t>龍骨</t>
  </si>
  <si>
    <t>薑絲</t>
  </si>
  <si>
    <t>海苔粉</t>
  </si>
  <si>
    <t>辣豆瓣醬</t>
  </si>
  <si>
    <t>雜糧飯</t>
  </si>
  <si>
    <t>肉丁(後)</t>
  </si>
  <si>
    <t>黃豆芽</t>
  </si>
  <si>
    <t>綠花椰(切)</t>
  </si>
  <si>
    <t>白花椰(切)</t>
  </si>
  <si>
    <t>雜糧</t>
  </si>
  <si>
    <t>胚芽飯</t>
  </si>
  <si>
    <t>奶粉</t>
  </si>
  <si>
    <t>麵粉</t>
  </si>
  <si>
    <t>胚芽</t>
  </si>
  <si>
    <t>紅糟</t>
  </si>
  <si>
    <t>芝麻飯</t>
  </si>
  <si>
    <t>大骨</t>
  </si>
  <si>
    <t>黑芝麻</t>
  </si>
  <si>
    <t>雞腿</t>
  </si>
  <si>
    <t>蝦皮</t>
  </si>
  <si>
    <t>乾海結</t>
  </si>
  <si>
    <t>油</t>
    <phoneticPr fontId="17" type="noConversion"/>
  </si>
  <si>
    <t>油脂</t>
    <phoneticPr fontId="17" type="noConversion"/>
  </si>
  <si>
    <t>蔥薑蒜</t>
    <phoneticPr fontId="17" type="noConversion"/>
  </si>
  <si>
    <t>蒜末</t>
    <phoneticPr fontId="17" type="noConversion"/>
  </si>
  <si>
    <t>紅蔥</t>
    <phoneticPr fontId="17" type="noConversion"/>
  </si>
  <si>
    <t>薑絲</t>
    <phoneticPr fontId="17" type="noConversion"/>
  </si>
  <si>
    <t>紅蔥</t>
  </si>
  <si>
    <t>有機白米飯</t>
  </si>
  <si>
    <t>剝皮洋蔥原件</t>
  </si>
  <si>
    <t>黃椒小丁</t>
  </si>
  <si>
    <t>番茄原件</t>
  </si>
  <si>
    <t>番茄醬</t>
  </si>
  <si>
    <t>大白菜段</t>
  </si>
  <si>
    <t>紅蘿蔔絲</t>
  </si>
  <si>
    <t>鴻喜菇</t>
  </si>
  <si>
    <t>CAS殼蛋</t>
  </si>
  <si>
    <t>有機白米</t>
  </si>
  <si>
    <t>炸虱目魚柳</t>
  </si>
  <si>
    <t>生鮮虱目魚柳</t>
  </si>
  <si>
    <t>酸梅(紅)</t>
  </si>
  <si>
    <t>三杯百頁</t>
  </si>
  <si>
    <t>非基改百頁豆腐</t>
  </si>
  <si>
    <t>杏鮑菇原件</t>
  </si>
  <si>
    <t>紅蘿蔔片丁</t>
  </si>
  <si>
    <t>麻油</t>
  </si>
  <si>
    <t>芹菜珠</t>
  </si>
  <si>
    <t>紫米飯</t>
  </si>
  <si>
    <t>腰果雞丁</t>
  </si>
  <si>
    <t>一公分西芹段</t>
  </si>
  <si>
    <t>紅椒小丁</t>
  </si>
  <si>
    <t>生腰果</t>
  </si>
  <si>
    <t>CAS液蛋</t>
  </si>
  <si>
    <t>洋芋原件</t>
  </si>
  <si>
    <t>紅蘿蔔小丁</t>
  </si>
  <si>
    <t>CAS冷凍毛豆仁</t>
  </si>
  <si>
    <t>高麗菜段</t>
  </si>
  <si>
    <t>香菇原件</t>
  </si>
  <si>
    <t>紫米</t>
  </si>
  <si>
    <t>螺旋麵</t>
  </si>
  <si>
    <t>CAS冷凍玉米粒</t>
  </si>
  <si>
    <t>松子</t>
  </si>
  <si>
    <t>里肌肉片</t>
  </si>
  <si>
    <t>義大利香料</t>
  </si>
  <si>
    <t>迷迭香粉</t>
  </si>
  <si>
    <t>南瓜原件</t>
  </si>
  <si>
    <t>奶油</t>
  </si>
  <si>
    <t>紅藜飯</t>
  </si>
  <si>
    <t>沙茶豬柳</t>
  </si>
  <si>
    <t>綠豆芽</t>
  </si>
  <si>
    <t>乾木耳</t>
  </si>
  <si>
    <t>沙茶醬</t>
  </si>
  <si>
    <t>非基改豆腐大丁</t>
  </si>
  <si>
    <t>山藥雞湯</t>
  </si>
  <si>
    <t>白山藥中丁</t>
  </si>
  <si>
    <t>紅棗</t>
  </si>
  <si>
    <t>紅藜</t>
  </si>
  <si>
    <t>滷包(大)</t>
  </si>
  <si>
    <t>青蔥</t>
  </si>
  <si>
    <t>地瓜飯</t>
  </si>
  <si>
    <t>紅蘿蔔中丁</t>
  </si>
  <si>
    <t>照燒花枝丸*2</t>
  </si>
  <si>
    <t>花枝丸(大)</t>
  </si>
  <si>
    <t>味霖</t>
  </si>
  <si>
    <t>麥芽糖</t>
  </si>
  <si>
    <t>地瓜葉(切)</t>
  </si>
  <si>
    <t>薑母鴨湯</t>
  </si>
  <si>
    <t>鴨肉丁</t>
  </si>
  <si>
    <t>薑母鴨包</t>
  </si>
  <si>
    <t>地瓜原件</t>
  </si>
  <si>
    <t>杏片魚丁</t>
  </si>
  <si>
    <t>杏仁片</t>
  </si>
  <si>
    <t>大黃瓜片</t>
  </si>
  <si>
    <t>紫菜片</t>
  </si>
  <si>
    <t>青蔥珠</t>
  </si>
  <si>
    <t>油麥菜(切)</t>
  </si>
  <si>
    <t>非基改豆腐條</t>
  </si>
  <si>
    <t>味噌(9kg/箱)</t>
  </si>
  <si>
    <t>細烏龍麵</t>
  </si>
  <si>
    <t>豆瓣醬(3kg/箱)</t>
  </si>
  <si>
    <t>白蘿蔔片丁</t>
  </si>
  <si>
    <t>紅糟魚塊</t>
  </si>
  <si>
    <t>旗魚丁</t>
  </si>
  <si>
    <t>番茄炒蛋</t>
  </si>
  <si>
    <t>白菜羹</t>
  </si>
  <si>
    <t>冬瓜燒肉</t>
  </si>
  <si>
    <t>冬瓜中丁</t>
  </si>
  <si>
    <t>醃冬瓜罐</t>
  </si>
  <si>
    <t>枸杞</t>
  </si>
  <si>
    <t>薑絲海芽湯</t>
  </si>
  <si>
    <t>乾海芽</t>
  </si>
  <si>
    <t>非基改小四角油丁</t>
  </si>
  <si>
    <t>CAS米血糕丁</t>
  </si>
  <si>
    <t>甜不辣</t>
  </si>
  <si>
    <t>白蘿蔔中丁</t>
  </si>
  <si>
    <t>義式番茄湯</t>
  </si>
  <si>
    <t>番茄糊</t>
  </si>
  <si>
    <t>青木瓜雞湯</t>
  </si>
  <si>
    <t>青木瓜片丁</t>
  </si>
  <si>
    <t>麥片飯</t>
  </si>
  <si>
    <t>高麗菜炒雞丁</t>
  </si>
  <si>
    <t>清雞肉丁</t>
  </si>
  <si>
    <t>青蔥段</t>
  </si>
  <si>
    <t>薑絲A菜</t>
  </si>
  <si>
    <t>A菜(切)</t>
  </si>
  <si>
    <t>玉米蛋花湯</t>
  </si>
  <si>
    <t>麥片</t>
  </si>
  <si>
    <t>CAS黑輪</t>
  </si>
  <si>
    <t>非基改1/4豆干</t>
  </si>
  <si>
    <t>一公分玉米段</t>
  </si>
  <si>
    <t>雞肉茸</t>
  </si>
  <si>
    <t>帶骨豬排</t>
  </si>
  <si>
    <t>香鬆飯</t>
  </si>
  <si>
    <t>味噌海芽湯</t>
  </si>
  <si>
    <t>香鬆</t>
  </si>
  <si>
    <t>蕎麥飯</t>
  </si>
  <si>
    <t>蔥酥地瓜葉</t>
  </si>
  <si>
    <t>酸辣湯</t>
  </si>
  <si>
    <t>竹筍絲</t>
  </si>
  <si>
    <t>蕎麥</t>
  </si>
  <si>
    <t>田園濃湯</t>
  </si>
  <si>
    <t>非基改豆干片</t>
  </si>
  <si>
    <t>小黃瓜片</t>
  </si>
  <si>
    <t>CAS虱目魚丸</t>
  </si>
  <si>
    <t>CAS白煮蛋</t>
  </si>
  <si>
    <t>麵輪</t>
  </si>
  <si>
    <t>非基改豆包(炸)</t>
  </si>
  <si>
    <t>火腿小丁</t>
  </si>
  <si>
    <t>黑胡椒</t>
  </si>
  <si>
    <t>黃瓜龍骨湯</t>
  </si>
  <si>
    <t>拉油里肌</t>
  </si>
  <si>
    <t>有機黑葉白菜</t>
  </si>
  <si>
    <t>有機黑葉白菜段</t>
  </si>
  <si>
    <t>奶油白菜</t>
  </si>
  <si>
    <t>油菜(切)</t>
  </si>
  <si>
    <t>有機高麗菜</t>
  </si>
  <si>
    <t>有機高麗菜段</t>
  </si>
  <si>
    <t>豆乳雞</t>
  </si>
  <si>
    <t>豆腐乳</t>
  </si>
  <si>
    <t>番茄肉燥</t>
  </si>
  <si>
    <t>海芽蛋花湯</t>
  </si>
  <si>
    <t>西芹雞丁</t>
  </si>
  <si>
    <t>有機小白菜</t>
  </si>
  <si>
    <t>有機小白菜段</t>
  </si>
  <si>
    <t>香菇冬瓜湯</t>
  </si>
  <si>
    <t>柚子醬</t>
  </si>
  <si>
    <t>味噌蔬菜湯(3)</t>
  </si>
  <si>
    <t>非基改油片絲</t>
  </si>
  <si>
    <t>什錦肉羹</t>
  </si>
  <si>
    <t>CAS肉羹</t>
  </si>
  <si>
    <t>蔥酥青江菜</t>
  </si>
  <si>
    <t>綜合滷蛋</t>
  </si>
  <si>
    <t>素肚(切)</t>
  </si>
  <si>
    <t>年糕條</t>
  </si>
  <si>
    <t>芹菜段</t>
  </si>
  <si>
    <t>蘿蔔油腐湯</t>
  </si>
  <si>
    <t>味噌肉片</t>
  </si>
  <si>
    <t>甜不辣炒蛋</t>
  </si>
  <si>
    <t>紅椒絲</t>
  </si>
  <si>
    <t>小白菜(切)</t>
  </si>
  <si>
    <t>紅豆(台灣)</t>
  </si>
  <si>
    <t>芋頭原件</t>
  </si>
  <si>
    <t>客家小炒</t>
  </si>
  <si>
    <t>乾魷魚</t>
  </si>
  <si>
    <t>關東煮(2)</t>
  </si>
  <si>
    <t>蠔油雞腿</t>
  </si>
  <si>
    <t>素蠔油</t>
  </si>
  <si>
    <t>豆皮高麗</t>
  </si>
  <si>
    <t>生鮮玉米筍</t>
  </si>
  <si>
    <t>壽喜燒肉片</t>
  </si>
  <si>
    <t>NO</t>
    <phoneticPr fontId="5" type="noConversion"/>
  </si>
  <si>
    <t>日期</t>
    <phoneticPr fontId="5" type="noConversion"/>
  </si>
  <si>
    <t>星期</t>
    <phoneticPr fontId="5" type="noConversion"/>
  </si>
  <si>
    <t>主食</t>
    <phoneticPr fontId="5" type="noConversion"/>
  </si>
  <si>
    <t>副食</t>
    <phoneticPr fontId="5" type="noConversion"/>
  </si>
  <si>
    <t>湯</t>
    <phoneticPr fontId="5" type="noConversion"/>
  </si>
  <si>
    <t>水果</t>
    <phoneticPr fontId="5" type="noConversion"/>
  </si>
  <si>
    <t>一週平均供應之份數</t>
    <phoneticPr fontId="17" type="noConversion"/>
  </si>
  <si>
    <t>每日鈣量</t>
    <phoneticPr fontId="17" type="noConversion"/>
  </si>
  <si>
    <t>一</t>
    <phoneticPr fontId="17" type="noConversion"/>
  </si>
  <si>
    <t>香鬆飯</t>
    <phoneticPr fontId="17" type="noConversion"/>
  </si>
  <si>
    <t>番茄炒蛋</t>
    <phoneticPr fontId="17" type="noConversion"/>
  </si>
  <si>
    <t>有機黑葉白菜</t>
    <phoneticPr fontId="17" type="noConversion"/>
  </si>
  <si>
    <t>酸辣湯</t>
    <phoneticPr fontId="17" type="noConversion"/>
  </si>
  <si>
    <t>全穀根莖類</t>
    <phoneticPr fontId="17" type="noConversion"/>
  </si>
  <si>
    <t>份</t>
    <phoneticPr fontId="17" type="noConversion"/>
  </si>
  <si>
    <t>二</t>
    <phoneticPr fontId="17" type="noConversion"/>
  </si>
  <si>
    <t>玉米燒肉拌飯</t>
  </si>
  <si>
    <t>豆乳雞</t>
    <phoneticPr fontId="17" type="noConversion"/>
  </si>
  <si>
    <t>有機油江菜</t>
    <phoneticPr fontId="17" type="noConversion"/>
  </si>
  <si>
    <t>絲瓜蛋花湯</t>
    <phoneticPr fontId="17" type="noConversion"/>
  </si>
  <si>
    <t>豆魚肉蛋類</t>
    <phoneticPr fontId="17" type="noConversion"/>
  </si>
  <si>
    <t>三</t>
    <phoneticPr fontId="17" type="noConversion"/>
  </si>
  <si>
    <t>小米飯</t>
    <phoneticPr fontId="17" type="noConversion"/>
  </si>
  <si>
    <t>味噌肉片</t>
    <phoneticPr fontId="17" type="noConversion"/>
  </si>
  <si>
    <t>蔥酥空心菜</t>
  </si>
  <si>
    <t>山藥雞湯</t>
    <phoneticPr fontId="17" type="noConversion"/>
  </si>
  <si>
    <t>蔬菜類</t>
    <phoneticPr fontId="17" type="noConversion"/>
  </si>
  <si>
    <t>四</t>
    <phoneticPr fontId="17" type="noConversion"/>
  </si>
  <si>
    <t>紫米飯</t>
    <phoneticPr fontId="17" type="noConversion"/>
  </si>
  <si>
    <t>杏片魚丁</t>
    <phoneticPr fontId="17" type="noConversion"/>
  </si>
  <si>
    <t>什錦肉羹</t>
    <phoneticPr fontId="17" type="noConversion"/>
  </si>
  <si>
    <t>有機高麗菜</t>
    <phoneticPr fontId="17" type="noConversion"/>
  </si>
  <si>
    <t>青菜豆腐湯</t>
    <phoneticPr fontId="17" type="noConversion"/>
  </si>
  <si>
    <t>水果類</t>
    <phoneticPr fontId="17" type="noConversion"/>
  </si>
  <si>
    <t>五</t>
    <phoneticPr fontId="17" type="noConversion"/>
  </si>
  <si>
    <t>胚芽飯</t>
    <phoneticPr fontId="17" type="noConversion"/>
  </si>
  <si>
    <t>南瓜燒雞</t>
    <phoneticPr fontId="17" type="noConversion"/>
  </si>
  <si>
    <t>泡菜年糕</t>
    <phoneticPr fontId="17" type="noConversion"/>
  </si>
  <si>
    <t>蒜香青江菜</t>
    <phoneticPr fontId="17" type="noConversion"/>
  </si>
  <si>
    <t>薑絲海芽湯</t>
    <phoneticPr fontId="17" type="noConversion"/>
  </si>
  <si>
    <t>油脂與堅果種子類</t>
    <phoneticPr fontId="17" type="noConversion"/>
  </si>
  <si>
    <t>份</t>
    <phoneticPr fontId="17" type="noConversion"/>
  </si>
  <si>
    <t>一</t>
  </si>
  <si>
    <t>燕麥飯</t>
    <phoneticPr fontId="17" type="noConversion"/>
  </si>
  <si>
    <t>洋蔥豬柳</t>
  </si>
  <si>
    <t>有機小白菜</t>
    <phoneticPr fontId="17" type="noConversion"/>
  </si>
  <si>
    <t>白菜羹</t>
    <phoneticPr fontId="17" type="noConversion"/>
  </si>
  <si>
    <t>二</t>
  </si>
  <si>
    <t>有機白米飯</t>
    <phoneticPr fontId="17" type="noConversion"/>
  </si>
  <si>
    <t>菜脯炒蛋</t>
    <phoneticPr fontId="17" type="noConversion"/>
  </si>
  <si>
    <t>有機味美菜</t>
    <phoneticPr fontId="17" type="noConversion"/>
  </si>
  <si>
    <t>金菇龍骨湯</t>
    <phoneticPr fontId="17" type="noConversion"/>
  </si>
  <si>
    <t>豆魚肉蛋類</t>
    <phoneticPr fontId="17" type="noConversion"/>
  </si>
  <si>
    <t>三</t>
  </si>
  <si>
    <t>雜糧飯</t>
    <phoneticPr fontId="17" type="noConversion"/>
  </si>
  <si>
    <t>洋蔥蘑菇魚丁</t>
  </si>
  <si>
    <t>味噌蔬菜湯</t>
    <phoneticPr fontId="17" type="noConversion"/>
  </si>
  <si>
    <t>蔬菜類</t>
    <phoneticPr fontId="17" type="noConversion"/>
  </si>
  <si>
    <t>四</t>
  </si>
  <si>
    <t>糙米飯</t>
    <phoneticPr fontId="17" type="noConversion"/>
  </si>
  <si>
    <t>咖哩雞</t>
  </si>
  <si>
    <t>木須黃瓜</t>
  </si>
  <si>
    <t>有機白莧菜</t>
    <phoneticPr fontId="17" type="noConversion"/>
  </si>
  <si>
    <t>玉米排骨湯</t>
  </si>
  <si>
    <t>水果類</t>
    <phoneticPr fontId="17" type="noConversion"/>
  </si>
  <si>
    <t>五</t>
    <phoneticPr fontId="17" type="noConversion"/>
  </si>
  <si>
    <t>奶油肉蓉螺絲麵</t>
  </si>
  <si>
    <t>拉油里肌</t>
    <phoneticPr fontId="17" type="noConversion"/>
  </si>
  <si>
    <t>有機小松菜</t>
    <phoneticPr fontId="17" type="noConversion"/>
  </si>
  <si>
    <t>羅宋湯</t>
  </si>
  <si>
    <t>紅藜飯</t>
    <phoneticPr fontId="17" type="noConversion"/>
  </si>
  <si>
    <t>油腐燒雞</t>
    <phoneticPr fontId="17" type="noConversion"/>
  </si>
  <si>
    <t>彩燴時蔬</t>
  </si>
  <si>
    <t>有機空心菜</t>
    <phoneticPr fontId="17" type="noConversion"/>
  </si>
  <si>
    <t>火腿玉米濃湯</t>
    <phoneticPr fontId="17" type="noConversion"/>
  </si>
  <si>
    <t>文湖西餐</t>
    <phoneticPr fontId="17" type="noConversion"/>
  </si>
  <si>
    <t>白菜燴肉片</t>
    <phoneticPr fontId="17" type="noConversion"/>
  </si>
  <si>
    <t>紫菜蛋花湯</t>
    <phoneticPr fontId="17" type="noConversion"/>
  </si>
  <si>
    <t>番茄紅燒素麵</t>
    <phoneticPr fontId="17" type="noConversion"/>
  </si>
  <si>
    <t>蔥酥青江菜</t>
    <phoneticPr fontId="17" type="noConversion"/>
  </si>
  <si>
    <t>芝麻包</t>
    <phoneticPr fontId="17" type="noConversion"/>
  </si>
  <si>
    <t>麥片飯</t>
    <phoneticPr fontId="17" type="noConversion"/>
  </si>
  <si>
    <t>蜜棗豬柳</t>
  </si>
  <si>
    <t>有機高麗菜</t>
    <phoneticPr fontId="17" type="noConversion"/>
  </si>
  <si>
    <t>地瓜飯</t>
    <phoneticPr fontId="17" type="noConversion"/>
  </si>
  <si>
    <t>五香雞排</t>
  </si>
  <si>
    <t>蒜香油麥菜</t>
  </si>
  <si>
    <t>三絲湯</t>
    <phoneticPr fontId="17" type="noConversion"/>
  </si>
  <si>
    <t>芝麻飯</t>
    <phoneticPr fontId="17" type="noConversion"/>
  </si>
  <si>
    <t>炸虱目魚柳</t>
    <phoneticPr fontId="17" type="noConversion"/>
  </si>
  <si>
    <t>絲瓜寬粉</t>
    <phoneticPr fontId="17" type="noConversion"/>
  </si>
  <si>
    <t>玉米蛋花湯</t>
    <phoneticPr fontId="17" type="noConversion"/>
  </si>
  <si>
    <t>當天不申請</t>
    <phoneticPr fontId="17" type="noConversion"/>
  </si>
  <si>
    <t>什錦炒烏龍</t>
  </si>
  <si>
    <t>香滷豬排</t>
    <phoneticPr fontId="17" type="noConversion"/>
  </si>
  <si>
    <t>有機油江菜</t>
    <phoneticPr fontId="17" type="noConversion"/>
  </si>
  <si>
    <t>親子雞丼</t>
    <phoneticPr fontId="17" type="noConversion"/>
  </si>
  <si>
    <t>蒜香地瓜葉</t>
  </si>
  <si>
    <t>番茄蔬菜湯</t>
    <phoneticPr fontId="17" type="noConversion"/>
  </si>
  <si>
    <t>燒烤醬豬肉</t>
    <phoneticPr fontId="17" type="noConversion"/>
  </si>
  <si>
    <t>有機山菠菜</t>
    <phoneticPr fontId="17" type="noConversion"/>
  </si>
  <si>
    <t>冬瓜龍骨湯</t>
    <phoneticPr fontId="17" type="noConversion"/>
  </si>
  <si>
    <t>五</t>
  </si>
  <si>
    <t>蕎麥飯</t>
    <phoneticPr fontId="17" type="noConversion"/>
  </si>
  <si>
    <t>碎米雞丁</t>
    <phoneticPr fontId="17" type="noConversion"/>
  </si>
  <si>
    <t>蒜香莧菜</t>
  </si>
  <si>
    <t>南瓜濃湯</t>
    <phoneticPr fontId="17" type="noConversion"/>
  </si>
  <si>
    <t>油脂與堅果種子類</t>
    <phoneticPr fontId="17" type="noConversion"/>
  </si>
  <si>
    <t>金瓜米粉</t>
    <phoneticPr fontId="17" type="noConversion"/>
  </si>
  <si>
    <t>蠔油雞腿</t>
    <phoneticPr fontId="17" type="noConversion"/>
  </si>
  <si>
    <t>黃瓜龍骨湯</t>
    <phoneticPr fontId="17" type="noConversion"/>
  </si>
  <si>
    <t>全穀根莖類</t>
    <phoneticPr fontId="17" type="noConversion"/>
  </si>
  <si>
    <t>有機白米飯</t>
    <phoneticPr fontId="17" type="noConversion"/>
  </si>
  <si>
    <t>番茄肉燥</t>
    <phoneticPr fontId="17" type="noConversion"/>
  </si>
  <si>
    <t>青花肉片</t>
    <phoneticPr fontId="17" type="noConversion"/>
  </si>
  <si>
    <t>有機荷葉白菜</t>
    <phoneticPr fontId="17" type="noConversion"/>
  </si>
  <si>
    <t>海芽蛋花湯</t>
    <phoneticPr fontId="17" type="noConversion"/>
  </si>
  <si>
    <t>豆魚肉蛋類</t>
    <phoneticPr fontId="17" type="noConversion"/>
  </si>
  <si>
    <t>份</t>
    <phoneticPr fontId="17" type="noConversion"/>
  </si>
  <si>
    <t>白蘿蔔沒產銷履歷</t>
    <phoneticPr fontId="17" type="noConversion"/>
  </si>
  <si>
    <t>魚板燒、小魚板現在都沒CAS了~~~</t>
    <phoneticPr fontId="17" type="noConversion"/>
  </si>
  <si>
    <t>有產銷履歷"虱目魚"甜不辣</t>
    <phoneticPr fontId="17" type="noConversion"/>
  </si>
  <si>
    <t>花枝丸有CAS</t>
    <phoneticPr fontId="17" type="noConversion"/>
  </si>
  <si>
    <r>
      <t>臺北市內湖區麗山國民小學</t>
    </r>
    <r>
      <rPr>
        <u/>
        <sz val="18"/>
        <rFont val="微軟正黑體"/>
        <family val="2"/>
        <charset val="136"/>
      </rPr>
      <t xml:space="preserve"> 111 </t>
    </r>
    <r>
      <rPr>
        <sz val="18"/>
        <rFont val="微軟正黑體"/>
        <family val="2"/>
        <charset val="136"/>
      </rPr>
      <t>年度5月份學校午餐食譜</t>
    </r>
    <phoneticPr fontId="5" type="noConversion"/>
  </si>
  <si>
    <t>黃芽三絲</t>
    <phoneticPr fontId="17" type="noConversion"/>
  </si>
  <si>
    <r>
      <rPr>
        <sz val="12"/>
        <color indexed="36"/>
        <rFont val="微軟正黑體"/>
        <family val="2"/>
        <charset val="136"/>
      </rPr>
      <t>芹香甜不辣</t>
    </r>
    <phoneticPr fontId="17" type="noConversion"/>
  </si>
  <si>
    <t>泰式打拋魚丁</t>
    <phoneticPr fontId="17" type="noConversion"/>
  </si>
  <si>
    <t>綜合滷蛋</t>
    <phoneticPr fontId="17" type="noConversion"/>
  </si>
  <si>
    <r>
      <t>日式</t>
    </r>
    <r>
      <rPr>
        <sz val="12"/>
        <color indexed="36"/>
        <rFont val="微軟正黑體"/>
        <family val="2"/>
        <charset val="136"/>
      </rPr>
      <t>關東煮</t>
    </r>
    <phoneticPr fontId="17" type="noConversion"/>
  </si>
  <si>
    <t>紅燒豆腐</t>
    <phoneticPr fontId="17" type="noConversion"/>
  </si>
  <si>
    <t>蘿蔔油腐湯</t>
    <phoneticPr fontId="17" type="noConversion"/>
  </si>
  <si>
    <t>三杯百頁</t>
    <phoneticPr fontId="17" type="noConversion"/>
  </si>
  <si>
    <r>
      <rPr>
        <sz val="12"/>
        <color indexed="36"/>
        <rFont val="微軟正黑體"/>
        <family val="2"/>
        <charset val="136"/>
      </rPr>
      <t>照燒花枝丸*2</t>
    </r>
    <phoneticPr fontId="17" type="noConversion"/>
  </si>
  <si>
    <t>CAS冷凍毛豆仁</t>
    <phoneticPr fontId="17" type="noConversion"/>
  </si>
  <si>
    <t>忌海鮮</t>
    <phoneticPr fontId="17" type="noConversion"/>
  </si>
  <si>
    <t>肉片</t>
    <phoneticPr fontId="17" type="noConversion"/>
  </si>
  <si>
    <t>油</t>
    <phoneticPr fontId="17" type="noConversion"/>
  </si>
  <si>
    <t>油脂</t>
    <phoneticPr fontId="17" type="noConversion"/>
  </si>
  <si>
    <t>蔥薑蒜</t>
    <phoneticPr fontId="17" type="noConversion"/>
  </si>
  <si>
    <t>蒜末</t>
    <phoneticPr fontId="17" type="noConversion"/>
  </si>
  <si>
    <t>紅蔥</t>
    <phoneticPr fontId="17" type="noConversion"/>
  </si>
  <si>
    <t>薑絲</t>
    <phoneticPr fontId="17" type="noConversion"/>
  </si>
  <si>
    <t>菜名</t>
    <phoneticPr fontId="5" type="noConversion"/>
  </si>
  <si>
    <t>食材數</t>
    <phoneticPr fontId="5" type="noConversion"/>
  </si>
  <si>
    <t>食材</t>
    <phoneticPr fontId="5" type="noConversion"/>
  </si>
  <si>
    <t>忌海鮮</t>
    <phoneticPr fontId="17" type="noConversion"/>
  </si>
  <si>
    <t>絞肉</t>
    <phoneticPr fontId="17" type="noConversion"/>
  </si>
  <si>
    <t>油</t>
    <phoneticPr fontId="17" type="noConversion"/>
  </si>
  <si>
    <t>薑絲</t>
    <phoneticPr fontId="17" type="noConversion"/>
  </si>
  <si>
    <t>雞胸丁</t>
    <phoneticPr fontId="17" type="noConversion"/>
  </si>
  <si>
    <t>油脂</t>
    <phoneticPr fontId="17" type="noConversion"/>
  </si>
  <si>
    <t>蔥薑蒜</t>
    <phoneticPr fontId="17" type="noConversion"/>
  </si>
  <si>
    <t>蒜末</t>
    <phoneticPr fontId="17" type="noConversion"/>
  </si>
  <si>
    <t>紅蔥</t>
    <phoneticPr fontId="17" type="noConversion"/>
  </si>
  <si>
    <t>薑絲</t>
    <phoneticPr fontId="17" type="noConversion"/>
  </si>
  <si>
    <t>食材數</t>
    <phoneticPr fontId="5" type="noConversion"/>
  </si>
  <si>
    <t>食材</t>
    <phoneticPr fontId="5" type="noConversion"/>
  </si>
  <si>
    <t>菜名</t>
    <phoneticPr fontId="5" type="noConversion"/>
  </si>
  <si>
    <t>油</t>
    <phoneticPr fontId="17" type="noConversion"/>
  </si>
  <si>
    <t>油脂</t>
    <phoneticPr fontId="17" type="noConversion"/>
  </si>
  <si>
    <t>蔥薑蒜</t>
    <phoneticPr fontId="17" type="noConversion"/>
  </si>
  <si>
    <t>蒜末</t>
    <phoneticPr fontId="17" type="noConversion"/>
  </si>
  <si>
    <t>紅蔥</t>
    <phoneticPr fontId="17" type="noConversion"/>
  </si>
  <si>
    <t>薑絲</t>
    <phoneticPr fontId="17" type="noConversion"/>
  </si>
  <si>
    <t>菜名</t>
    <phoneticPr fontId="5" type="noConversion"/>
  </si>
  <si>
    <t>食材數</t>
    <phoneticPr fontId="5" type="noConversion"/>
  </si>
  <si>
    <t>食材</t>
    <phoneticPr fontId="5" type="noConversion"/>
  </si>
  <si>
    <t>油</t>
    <phoneticPr fontId="17" type="noConversion"/>
  </si>
  <si>
    <t>油脂</t>
    <phoneticPr fontId="17" type="noConversion"/>
  </si>
  <si>
    <t>蔥薑蒜</t>
    <phoneticPr fontId="17" type="noConversion"/>
  </si>
  <si>
    <t>蒜末</t>
    <phoneticPr fontId="17" type="noConversion"/>
  </si>
  <si>
    <t>紅蔥</t>
    <phoneticPr fontId="17" type="noConversion"/>
  </si>
  <si>
    <t>菜名</t>
    <phoneticPr fontId="5" type="noConversion"/>
  </si>
  <si>
    <t>食材數</t>
    <phoneticPr fontId="5" type="noConversion"/>
  </si>
  <si>
    <t>菜名</t>
    <phoneticPr fontId="5" type="noConversion"/>
  </si>
  <si>
    <t>食材</t>
    <phoneticPr fontId="5" type="noConversion"/>
  </si>
  <si>
    <t>油</t>
    <phoneticPr fontId="17" type="noConversion"/>
  </si>
  <si>
    <t>油脂</t>
    <phoneticPr fontId="17" type="noConversion"/>
  </si>
  <si>
    <t>蔥薑蒜</t>
    <phoneticPr fontId="17" type="noConversion"/>
  </si>
  <si>
    <t>菜名</t>
    <phoneticPr fontId="5" type="noConversion"/>
  </si>
  <si>
    <t>食材</t>
    <phoneticPr fontId="5" type="noConversion"/>
  </si>
  <si>
    <t>忌海鮮</t>
    <phoneticPr fontId="17" type="noConversion"/>
  </si>
  <si>
    <t>豬柳(後)</t>
    <phoneticPr fontId="17" type="noConversion"/>
  </si>
  <si>
    <t>油</t>
    <phoneticPr fontId="17" type="noConversion"/>
  </si>
  <si>
    <t>蔥薑蒜</t>
    <phoneticPr fontId="17" type="noConversion"/>
  </si>
  <si>
    <t>蒜末</t>
    <phoneticPr fontId="17" type="noConversion"/>
  </si>
  <si>
    <t>薑絲</t>
    <phoneticPr fontId="17" type="noConversion"/>
  </si>
  <si>
    <t>臺北市內湖區麗山國民小學 111 年度5月份學校午餐食譜</t>
  </si>
  <si>
    <t>蒜泥</t>
  </si>
  <si>
    <t>薑泥</t>
  </si>
  <si>
    <t>有機油江菜</t>
  </si>
  <si>
    <t>有機油江菜段</t>
  </si>
  <si>
    <t>絲瓜蛋花湯</t>
  </si>
  <si>
    <t>絲瓜4剖片</t>
  </si>
  <si>
    <t>黃芽三絲</t>
  </si>
  <si>
    <t>非基改白干絲</t>
  </si>
  <si>
    <t>乾海絲</t>
  </si>
  <si>
    <t>空心菜(切)</t>
  </si>
  <si>
    <t>青菜豆腐湯</t>
  </si>
  <si>
    <t>泡菜年糕</t>
  </si>
  <si>
    <t>韓式泡菜</t>
  </si>
  <si>
    <t>韓式辣椒粉</t>
  </si>
  <si>
    <t>蒜香青江菜</t>
  </si>
  <si>
    <t>芹香甜不辣</t>
  </si>
  <si>
    <t>菜脯炒蛋(2)</t>
  </si>
  <si>
    <t>菜脯</t>
  </si>
  <si>
    <t>有機味美菜</t>
  </si>
  <si>
    <t>有機味美菜段</t>
  </si>
  <si>
    <t>金菇龍骨湯</t>
  </si>
  <si>
    <t>蘑菇罐頭</t>
  </si>
  <si>
    <t>烏醋</t>
  </si>
  <si>
    <t>大黃瓜四剖片</t>
  </si>
  <si>
    <t>有機白莧菜</t>
  </si>
  <si>
    <t>有機小松菜</t>
  </si>
  <si>
    <t>有機小松菜段</t>
  </si>
  <si>
    <t>油腐燒雞</t>
  </si>
  <si>
    <t>小黃瓜絲</t>
  </si>
  <si>
    <t>黃椒絲</t>
  </si>
  <si>
    <t>有機空心菜</t>
  </si>
  <si>
    <t>有機空心菜段</t>
  </si>
  <si>
    <t>火腿玉米濃湯</t>
  </si>
  <si>
    <t>泰式打拋魚丁</t>
  </si>
  <si>
    <t>鯰魚丁</t>
  </si>
  <si>
    <t>非基改碎干丁</t>
  </si>
  <si>
    <t>檸檬汁</t>
  </si>
  <si>
    <t>打拋醬</t>
  </si>
  <si>
    <t>魚露</t>
  </si>
  <si>
    <t>白菜燴肉片</t>
  </si>
  <si>
    <t>番茄紅燒素麵</t>
  </si>
  <si>
    <t>拉麵</t>
  </si>
  <si>
    <t>芝麻包</t>
  </si>
  <si>
    <t>日式關東煮</t>
  </si>
  <si>
    <t>雞排</t>
  </si>
  <si>
    <t>紅燒豆腐</t>
  </si>
  <si>
    <t>三絲湯</t>
  </si>
  <si>
    <t>梅子粉</t>
  </si>
  <si>
    <t>絲瓜寬粉</t>
  </si>
  <si>
    <t>香滷豬排</t>
  </si>
  <si>
    <t>親子雞丼</t>
  </si>
  <si>
    <t>海苔絲</t>
  </si>
  <si>
    <t>番茄蔬菜湯</t>
  </si>
  <si>
    <t>燒烤醬豬肉</t>
  </si>
  <si>
    <t>烤肉醬油</t>
  </si>
  <si>
    <t>有機山菠菜</t>
  </si>
  <si>
    <t>冬瓜龍骨湯</t>
  </si>
  <si>
    <t>碎米雞丁</t>
  </si>
  <si>
    <t>去殼水煮花生</t>
  </si>
  <si>
    <t>薑末</t>
  </si>
  <si>
    <t>辣椒</t>
  </si>
  <si>
    <t>莧菜(切)</t>
  </si>
  <si>
    <t>南瓜濃湯</t>
  </si>
  <si>
    <t>金瓜米粉</t>
  </si>
  <si>
    <t>細米粉</t>
  </si>
  <si>
    <t>蝦米</t>
  </si>
  <si>
    <t>紅蔥片</t>
  </si>
  <si>
    <t>青花肉片</t>
  </si>
  <si>
    <t>有機荷葉白菜</t>
  </si>
  <si>
    <t>有機荷葉白菜段</t>
  </si>
  <si>
    <t>NO</t>
    <phoneticPr fontId="5" type="noConversion"/>
  </si>
  <si>
    <t>星期</t>
    <phoneticPr fontId="5" type="noConversion"/>
  </si>
  <si>
    <t>主食</t>
    <phoneticPr fontId="5" type="noConversion"/>
  </si>
  <si>
    <t>副食</t>
    <phoneticPr fontId="5" type="noConversion"/>
  </si>
  <si>
    <t>湯</t>
    <phoneticPr fontId="5" type="noConversion"/>
  </si>
  <si>
    <t>水果</t>
    <phoneticPr fontId="5" type="noConversion"/>
  </si>
  <si>
    <t>一週平均供應之份數</t>
    <phoneticPr fontId="17" type="noConversion"/>
  </si>
  <si>
    <t>每日鈣量</t>
    <phoneticPr fontId="17" type="noConversion"/>
  </si>
  <si>
    <t>全穀根莖類</t>
    <phoneticPr fontId="17" type="noConversion"/>
  </si>
  <si>
    <t>二</t>
    <phoneticPr fontId="17" type="noConversion"/>
  </si>
  <si>
    <t>份</t>
    <phoneticPr fontId="17" type="noConversion"/>
  </si>
  <si>
    <t>三</t>
    <phoneticPr fontId="17" type="noConversion"/>
  </si>
  <si>
    <t>雜糧飯</t>
    <phoneticPr fontId="17" type="noConversion"/>
  </si>
  <si>
    <t>紅糟魚塊</t>
    <phoneticPr fontId="17" type="noConversion"/>
  </si>
  <si>
    <t>薑絲莧菜</t>
    <phoneticPr fontId="17" type="noConversion"/>
  </si>
  <si>
    <t>蔬菜類</t>
    <phoneticPr fontId="17" type="noConversion"/>
  </si>
  <si>
    <t>四</t>
    <phoneticPr fontId="17" type="noConversion"/>
  </si>
  <si>
    <t>海苔飯</t>
    <phoneticPr fontId="17" type="noConversion"/>
  </si>
  <si>
    <t>蒜頭雞</t>
    <phoneticPr fontId="17" type="noConversion"/>
  </si>
  <si>
    <t>義式炒蛋</t>
    <phoneticPr fontId="17" type="noConversion"/>
  </si>
  <si>
    <t>蘑菇濃湯</t>
    <phoneticPr fontId="17" type="noConversion"/>
  </si>
  <si>
    <t>水果類</t>
    <phoneticPr fontId="17" type="noConversion"/>
  </si>
  <si>
    <t>五</t>
    <phoneticPr fontId="17" type="noConversion"/>
  </si>
  <si>
    <t>端午連假</t>
    <phoneticPr fontId="17" type="noConversion"/>
  </si>
  <si>
    <t>咖哩炒飯</t>
    <phoneticPr fontId="17" type="noConversion"/>
  </si>
  <si>
    <t>黑椒排骨</t>
  </si>
  <si>
    <t>有機山菠菜</t>
    <phoneticPr fontId="17" type="noConversion"/>
  </si>
  <si>
    <t>金針竹筍湯</t>
  </si>
  <si>
    <t>有機白米飯</t>
    <phoneticPr fontId="17" type="noConversion"/>
  </si>
  <si>
    <t>腰果雞丁</t>
    <phoneticPr fontId="17" type="noConversion"/>
  </si>
  <si>
    <t>奶油白菜</t>
    <phoneticPr fontId="17" type="noConversion"/>
  </si>
  <si>
    <t>有機小松菜</t>
    <phoneticPr fontId="17" type="noConversion"/>
  </si>
  <si>
    <t>紫菜蛋花湯</t>
    <phoneticPr fontId="17" type="noConversion"/>
  </si>
  <si>
    <t>豆魚肉蛋類</t>
    <phoneticPr fontId="17" type="noConversion"/>
  </si>
  <si>
    <t>糙米飯</t>
    <phoneticPr fontId="17" type="noConversion"/>
  </si>
  <si>
    <t>金瓜燒肉</t>
  </si>
  <si>
    <t>蒜香油麥菜</t>
    <phoneticPr fontId="17" type="noConversion"/>
  </si>
  <si>
    <t>紫米飯</t>
    <phoneticPr fontId="17" type="noConversion"/>
  </si>
  <si>
    <t>糖醋魚丁</t>
  </si>
  <si>
    <t>螞蟻上樹</t>
    <phoneticPr fontId="17" type="noConversion"/>
  </si>
  <si>
    <t>有機小白菜</t>
    <phoneticPr fontId="17" type="noConversion"/>
  </si>
  <si>
    <t>蕎麥飯</t>
    <phoneticPr fontId="17" type="noConversion"/>
  </si>
  <si>
    <t>壽喜燒肉片</t>
    <phoneticPr fontId="17" type="noConversion"/>
  </si>
  <si>
    <t>蔥酥油菜</t>
    <phoneticPr fontId="17" type="noConversion"/>
  </si>
  <si>
    <t>青木瓜龍骨湯</t>
    <phoneticPr fontId="17" type="noConversion"/>
  </si>
  <si>
    <t>油脂與堅果種子類</t>
    <phoneticPr fontId="17" type="noConversion"/>
  </si>
  <si>
    <t>小米飯</t>
    <phoneticPr fontId="17" type="noConversion"/>
  </si>
  <si>
    <t>黃瓜燒雞</t>
  </si>
  <si>
    <t>洋芋火腿蛋</t>
    <phoneticPr fontId="17" type="noConversion"/>
  </si>
  <si>
    <t>有機白莧菜</t>
    <phoneticPr fontId="17" type="noConversion"/>
  </si>
  <si>
    <t>柚香魚丁</t>
  </si>
  <si>
    <t>豆簽絲瓜</t>
  </si>
  <si>
    <t>有機黑葉白菜</t>
    <phoneticPr fontId="17" type="noConversion"/>
  </si>
  <si>
    <t>三絲羹</t>
    <phoneticPr fontId="17" type="noConversion"/>
  </si>
  <si>
    <t>黃豆飯</t>
    <phoneticPr fontId="17" type="noConversion"/>
  </si>
  <si>
    <t>腰果雞茸玉米</t>
    <phoneticPr fontId="17" type="noConversion"/>
  </si>
  <si>
    <t>蔥酥地瓜葉</t>
    <phoneticPr fontId="17" type="noConversion"/>
  </si>
  <si>
    <t>薑母鴨湯</t>
    <phoneticPr fontId="17" type="noConversion"/>
  </si>
  <si>
    <t>香鬆飯</t>
    <phoneticPr fontId="17" type="noConversion"/>
  </si>
  <si>
    <t>芹香黑輪</t>
    <phoneticPr fontId="17" type="noConversion"/>
  </si>
  <si>
    <t>山藥大骨湯</t>
    <phoneticPr fontId="17" type="noConversion"/>
  </si>
  <si>
    <t>肉燥乾拌麵</t>
  </si>
  <si>
    <t>蜜汁雞腿</t>
  </si>
  <si>
    <t>蒜香高麗</t>
  </si>
  <si>
    <t>青菜蛋花湯</t>
    <phoneticPr fontId="17" type="noConversion"/>
  </si>
  <si>
    <t>薑汁肉片</t>
  </si>
  <si>
    <t>冬瓜雞湯</t>
    <phoneticPr fontId="17" type="noConversion"/>
  </si>
  <si>
    <t>松子青醬義大利麵</t>
    <phoneticPr fontId="17" type="noConversion"/>
  </si>
  <si>
    <t>迷迭香酥雞塊</t>
  </si>
  <si>
    <t>有機荷葉白菜</t>
    <phoneticPr fontId="17" type="noConversion"/>
  </si>
  <si>
    <t>三</t>
    <phoneticPr fontId="17" type="noConversion"/>
  </si>
  <si>
    <t>地瓜飯</t>
    <phoneticPr fontId="17" type="noConversion"/>
  </si>
  <si>
    <t>鮑菇蒲瓜</t>
  </si>
  <si>
    <t>蒜香青江菜</t>
    <phoneticPr fontId="17" type="noConversion"/>
  </si>
  <si>
    <t>酸辣湯</t>
    <phoneticPr fontId="17" type="noConversion"/>
  </si>
  <si>
    <t>燕麥飯</t>
    <phoneticPr fontId="17" type="noConversion"/>
  </si>
  <si>
    <t>香料里肌</t>
    <phoneticPr fontId="17" type="noConversion"/>
  </si>
  <si>
    <t>味噌海芽湯</t>
    <phoneticPr fontId="17" type="noConversion"/>
  </si>
  <si>
    <t>麥片飯</t>
    <phoneticPr fontId="17" type="noConversion"/>
  </si>
  <si>
    <t>洋蔥炒蛋</t>
  </si>
  <si>
    <t>薑絲A菜</t>
    <phoneticPr fontId="17" type="noConversion"/>
  </si>
  <si>
    <t>香菇蘿蔔湯</t>
  </si>
  <si>
    <t>紅藜飯</t>
    <phoneticPr fontId="17" type="noConversion"/>
  </si>
  <si>
    <t>奶香咖哩雞</t>
    <phoneticPr fontId="17" type="noConversion"/>
  </si>
  <si>
    <t>關東煮</t>
    <phoneticPr fontId="17" type="noConversion"/>
  </si>
  <si>
    <t>有機油江菜</t>
    <phoneticPr fontId="17" type="noConversion"/>
  </si>
  <si>
    <t>絲瓜蛋花湯</t>
    <phoneticPr fontId="17" type="noConversion"/>
  </si>
  <si>
    <t>雙芋燒肉</t>
  </si>
  <si>
    <t>番茄炒蛋</t>
    <phoneticPr fontId="17" type="noConversion"/>
  </si>
  <si>
    <t>有機空心菜</t>
    <phoneticPr fontId="17" type="noConversion"/>
  </si>
  <si>
    <t>香菇肉羹麵</t>
  </si>
  <si>
    <t>蔥油雞排</t>
  </si>
  <si>
    <t>芋泥包</t>
  </si>
  <si>
    <t>胚芽飯</t>
    <phoneticPr fontId="17" type="noConversion"/>
  </si>
  <si>
    <t>梅汁魚丁</t>
  </si>
  <si>
    <t>高麗菜炒雞丁</t>
    <phoneticPr fontId="17" type="noConversion"/>
  </si>
  <si>
    <t>蒜香地瓜葉</t>
    <phoneticPr fontId="17" type="noConversion"/>
  </si>
  <si>
    <t>紅豆紫米湯</t>
    <phoneticPr fontId="17" type="noConversion"/>
  </si>
  <si>
    <t>暑假放假</t>
    <phoneticPr fontId="17" type="noConversion"/>
  </si>
  <si>
    <t>月均鈣量</t>
    <phoneticPr fontId="17" type="noConversion"/>
  </si>
  <si>
    <t>溢大目前無法提供CAS甜不辣跟切丁黑輪</t>
    <phoneticPr fontId="17" type="noConversion"/>
  </si>
  <si>
    <t>如記黑輪整條需切</t>
    <phoneticPr fontId="17" type="noConversion"/>
  </si>
  <si>
    <t>白蘿蔔沒產銷履歷</t>
    <phoneticPr fontId="17" type="noConversion"/>
  </si>
  <si>
    <t>菜名</t>
    <phoneticPr fontId="5" type="noConversion"/>
  </si>
  <si>
    <t>油</t>
    <phoneticPr fontId="17" type="noConversion"/>
  </si>
  <si>
    <t>紅蔥</t>
    <phoneticPr fontId="17" type="noConversion"/>
  </si>
  <si>
    <t>薑絲</t>
    <phoneticPr fontId="17" type="noConversion"/>
  </si>
  <si>
    <t>蔥薑蒜</t>
    <phoneticPr fontId="17" type="noConversion"/>
  </si>
  <si>
    <t>蒜末</t>
    <phoneticPr fontId="17" type="noConversion"/>
  </si>
  <si>
    <t>食材</t>
    <phoneticPr fontId="5" type="noConversion"/>
  </si>
  <si>
    <t>食材數</t>
    <phoneticPr fontId="5" type="noConversion"/>
  </si>
  <si>
    <t>油脂</t>
    <phoneticPr fontId="17" type="noConversion"/>
  </si>
  <si>
    <t>食材</t>
    <phoneticPr fontId="5" type="noConversion"/>
  </si>
  <si>
    <t>油</t>
    <phoneticPr fontId="17" type="noConversion"/>
  </si>
  <si>
    <t>油脂</t>
    <phoneticPr fontId="17" type="noConversion"/>
  </si>
  <si>
    <t>蔥薑蒜</t>
    <phoneticPr fontId="17" type="noConversion"/>
  </si>
  <si>
    <t>蒜末</t>
    <phoneticPr fontId="17" type="noConversion"/>
  </si>
  <si>
    <t>紅蔥</t>
    <phoneticPr fontId="17" type="noConversion"/>
  </si>
  <si>
    <t>薑絲</t>
    <phoneticPr fontId="17" type="noConversion"/>
  </si>
  <si>
    <t>菜名</t>
    <phoneticPr fontId="5" type="noConversion"/>
  </si>
  <si>
    <t>食材數</t>
    <phoneticPr fontId="5" type="noConversion"/>
  </si>
  <si>
    <t>食材</t>
    <phoneticPr fontId="5" type="noConversion"/>
  </si>
  <si>
    <t>翅小腿</t>
    <phoneticPr fontId="17" type="noConversion"/>
  </si>
  <si>
    <t>TAP絲瓜</t>
    <phoneticPr fontId="17" type="noConversion"/>
  </si>
  <si>
    <t>油</t>
    <phoneticPr fontId="17" type="noConversion"/>
  </si>
  <si>
    <t>蒜末</t>
    <phoneticPr fontId="17" type="noConversion"/>
  </si>
  <si>
    <t>菜名</t>
    <phoneticPr fontId="5" type="noConversion"/>
  </si>
  <si>
    <t>食材數</t>
    <phoneticPr fontId="5" type="noConversion"/>
  </si>
  <si>
    <t>食材</t>
    <phoneticPr fontId="5" type="noConversion"/>
  </si>
  <si>
    <t>油</t>
    <phoneticPr fontId="17" type="noConversion"/>
  </si>
  <si>
    <t>紅蔥</t>
    <phoneticPr fontId="17" type="noConversion"/>
  </si>
  <si>
    <t>薑絲</t>
    <phoneticPr fontId="17" type="noConversion"/>
  </si>
  <si>
    <t>菜名</t>
    <phoneticPr fontId="5" type="noConversion"/>
  </si>
  <si>
    <t>食材</t>
    <phoneticPr fontId="5" type="noConversion"/>
  </si>
  <si>
    <t>青蔥</t>
    <phoneticPr fontId="17" type="noConversion"/>
  </si>
  <si>
    <t>蔥</t>
    <phoneticPr fontId="17" type="noConversion"/>
  </si>
  <si>
    <r>
      <t>臺北市內湖區麗山國民小學</t>
    </r>
    <r>
      <rPr>
        <u/>
        <sz val="18"/>
        <rFont val="微軟正黑體"/>
        <family val="2"/>
        <charset val="136"/>
      </rPr>
      <t xml:space="preserve"> 111 </t>
    </r>
    <r>
      <rPr>
        <sz val="18"/>
        <rFont val="微軟正黑體"/>
        <family val="2"/>
        <charset val="136"/>
      </rPr>
      <t>年度6月份學校午餐食譜</t>
    </r>
    <phoneticPr fontId="5" type="noConversion"/>
  </si>
  <si>
    <t>芹香豆包</t>
    <phoneticPr fontId="17" type="noConversion"/>
  </si>
  <si>
    <r>
      <t>蘿蔔魚</t>
    </r>
    <r>
      <rPr>
        <sz val="12"/>
        <color indexed="36"/>
        <rFont val="微軟正黑體"/>
        <family val="2"/>
        <charset val="136"/>
      </rPr>
      <t>丸湯</t>
    </r>
    <phoneticPr fontId="17" type="noConversion"/>
  </si>
  <si>
    <r>
      <rPr>
        <sz val="12"/>
        <color indexed="36"/>
        <rFont val="微軟正黑體"/>
        <family val="2"/>
        <charset val="136"/>
      </rPr>
      <t>甜不辣炒蛋</t>
    </r>
    <phoneticPr fontId="17" type="noConversion"/>
  </si>
  <si>
    <t>芝麻菜豆拌素雞</t>
    <phoneticPr fontId="17" type="noConversion"/>
  </si>
  <si>
    <t>鮑菇雞球</t>
    <phoneticPr fontId="17" type="noConversion"/>
  </si>
  <si>
    <r>
      <rPr>
        <sz val="12"/>
        <color indexed="36"/>
        <rFont val="微軟正黑體"/>
        <family val="2"/>
        <charset val="136"/>
      </rPr>
      <t>三杯米血</t>
    </r>
    <phoneticPr fontId="17" type="noConversion"/>
  </si>
  <si>
    <t>紅茶滷蛋</t>
    <phoneticPr fontId="17" type="noConversion"/>
  </si>
  <si>
    <t>豆皮高麗</t>
    <phoneticPr fontId="17" type="noConversion"/>
  </si>
  <si>
    <t>麻婆魚丁</t>
    <phoneticPr fontId="17" type="noConversion"/>
  </si>
  <si>
    <t>有機荷葉白</t>
    <phoneticPr fontId="17" type="noConversion"/>
  </si>
  <si>
    <t>臺北市內湖區麗山國民小學 111 年度6月份學校午餐食譜</t>
  </si>
  <si>
    <t>匈牙利紅椒粉</t>
  </si>
  <si>
    <t>芹香豆包</t>
  </si>
  <si>
    <t>濕木耳</t>
  </si>
  <si>
    <t>薑絲莧菜</t>
  </si>
  <si>
    <t>蘿蔔魚丸湯</t>
  </si>
  <si>
    <t>蒜頭雞</t>
  </si>
  <si>
    <t>義式炒蛋</t>
  </si>
  <si>
    <t>蘑菇濃湯</t>
  </si>
  <si>
    <t>洋菇罐頭</t>
  </si>
  <si>
    <t>端午連假</t>
  </si>
  <si>
    <t>咖哩炒飯</t>
  </si>
  <si>
    <t>黑胡椒粒</t>
  </si>
  <si>
    <t>金針花</t>
  </si>
  <si>
    <t>豆薯片丁</t>
  </si>
  <si>
    <t>螞蟻上樹</t>
  </si>
  <si>
    <t>芝麻菜豆拌素雞</t>
  </si>
  <si>
    <t>非基改素雞片</t>
  </si>
  <si>
    <t>菜豆段</t>
  </si>
  <si>
    <t>蔥酥油菜</t>
  </si>
  <si>
    <t>青木瓜龍骨湯</t>
  </si>
  <si>
    <t>洋芋火腿蛋</t>
  </si>
  <si>
    <t>味噌蔬菜湯</t>
  </si>
  <si>
    <t>豆簽</t>
  </si>
  <si>
    <t>三絲羹</t>
  </si>
  <si>
    <t>黃豆飯</t>
  </si>
  <si>
    <t>鮑菇雞球</t>
  </si>
  <si>
    <t>腰果雞茸玉米</t>
  </si>
  <si>
    <t>黃豆</t>
  </si>
  <si>
    <t>芹香黑輪</t>
  </si>
  <si>
    <t>山藥大骨湯</t>
  </si>
  <si>
    <t>青菜蛋花湯</t>
  </si>
  <si>
    <t>三杯米血</t>
  </si>
  <si>
    <t>冬瓜雞湯</t>
  </si>
  <si>
    <t>松子青醬義大利麵</t>
  </si>
  <si>
    <t>筆管麵</t>
  </si>
  <si>
    <t>蘑菇片</t>
  </si>
  <si>
    <t>紅茶滷蛋</t>
  </si>
  <si>
    <t>非基改大黑豆乾9丁</t>
  </si>
  <si>
    <t>紅茶</t>
  </si>
  <si>
    <t>蒲瓜片</t>
  </si>
  <si>
    <t>香料里肌</t>
  </si>
  <si>
    <t>赤味噌</t>
  </si>
  <si>
    <t>麻婆魚丁</t>
  </si>
  <si>
    <t>非基改豆腐中丁</t>
  </si>
  <si>
    <t>花椒粉</t>
  </si>
  <si>
    <t>奶香咖哩雞</t>
  </si>
  <si>
    <t>蔥酥莧菜</t>
  </si>
  <si>
    <t>紅豆紫米湯</t>
  </si>
  <si>
    <t>小薏仁</t>
  </si>
  <si>
    <t>桂圓乾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</si>
</sst>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&quot;麗&quot;###"/>
    <numFmt numFmtId="177" formatCode="&quot;外&quot;###"/>
    <numFmt numFmtId="178" formatCode="&quot;午餐&quot;####&quot;份&quot;"/>
    <numFmt numFmtId="179" formatCode="m&quot;月&quot;d&quot;日&quot;\ \ \ \ \ aaaa"/>
    <numFmt numFmtId="180" formatCode="0.0_);[Red]\(0.0\)"/>
    <numFmt numFmtId="181" formatCode="m/d;@"/>
    <numFmt numFmtId="182" formatCode="0.0_ "/>
    <numFmt numFmtId="189" formatCode="m&quot;月&quot;d&quot;日&quot;"/>
  </numFmts>
  <fonts count="36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17"/>
      <name val="標楷體"/>
      <family val="4"/>
      <charset val="136"/>
    </font>
    <font>
      <sz val="12"/>
      <color indexed="17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20"/>
      <name val="微軟正黑體"/>
      <family val="2"/>
      <charset val="136"/>
    </font>
    <font>
      <sz val="9"/>
      <name val="標楷體"/>
      <family val="4"/>
      <charset val="136"/>
    </font>
    <font>
      <sz val="18"/>
      <name val="微軟正黑體"/>
      <family val="2"/>
      <charset val="136"/>
    </font>
    <font>
      <sz val="12"/>
      <color theme="1"/>
      <name val="新細明體"/>
      <family val="4"/>
      <charset val="136"/>
      <scheme val="minor"/>
    </font>
    <font>
      <sz val="14"/>
      <name val="微軟正黑體"/>
      <family val="2"/>
      <charset val="136"/>
    </font>
    <font>
      <u/>
      <sz val="12"/>
      <color theme="10"/>
      <name val="新細明體"/>
      <family val="4"/>
      <charset val="136"/>
      <scheme val="minor"/>
    </font>
    <font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u/>
      <sz val="18"/>
      <name val="微軟正黑體"/>
      <family val="2"/>
      <charset val="136"/>
    </font>
    <font>
      <b/>
      <sz val="12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u/>
      <sz val="12"/>
      <name val="微軟正黑體"/>
      <family val="2"/>
      <charset val="136"/>
    </font>
    <font>
      <sz val="12"/>
      <color rgb="FF7030A0"/>
      <name val="微軟正黑體"/>
      <family val="2"/>
      <charset val="136"/>
    </font>
    <font>
      <sz val="12"/>
      <color indexed="36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sz val="12"/>
      <color theme="7" tint="-0.249977111117893"/>
      <name val="微軟正黑體"/>
      <family val="2"/>
      <charset val="136"/>
    </font>
    <font>
      <b/>
      <sz val="13"/>
      <name val="微軟正黑體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9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72">
    <xf numFmtId="0" fontId="0" fillId="0" borderId="0" xfId="0"/>
    <xf numFmtId="0" fontId="18" fillId="0" borderId="0" xfId="34" applyFont="1" applyFill="1" applyBorder="1" applyAlignment="1">
      <alignment horizontal="center" vertical="center"/>
    </xf>
    <xf numFmtId="0" fontId="6" fillId="0" borderId="3" xfId="34" applyFont="1" applyFill="1" applyBorder="1" applyAlignment="1">
      <alignment horizontal="center" vertical="center" wrapText="1"/>
    </xf>
    <xf numFmtId="0" fontId="6" fillId="0" borderId="9" xfId="34" applyFont="1" applyFill="1" applyBorder="1" applyAlignment="1">
      <alignment horizontal="center" vertical="center" wrapText="1"/>
    </xf>
    <xf numFmtId="0" fontId="6" fillId="0" borderId="10" xfId="34" applyFont="1" applyFill="1" applyBorder="1" applyAlignment="1">
      <alignment horizontal="center" vertical="center" wrapText="1"/>
    </xf>
    <xf numFmtId="180" fontId="6" fillId="0" borderId="8" xfId="34" applyNumberFormat="1" applyFont="1" applyFill="1" applyBorder="1" applyAlignment="1">
      <alignment horizontal="center"/>
    </xf>
    <xf numFmtId="0" fontId="20" fillId="0" borderId="0" xfId="34" applyFont="1" applyFill="1" applyBorder="1" applyAlignment="1">
      <alignment horizontal="center"/>
    </xf>
    <xf numFmtId="182" fontId="6" fillId="0" borderId="0" xfId="34" applyNumberFormat="1" applyFont="1" applyFill="1" applyBorder="1" applyAlignment="1">
      <alignment vertical="center" wrapText="1"/>
    </xf>
    <xf numFmtId="0" fontId="20" fillId="0" borderId="13" xfId="34" applyFont="1" applyFill="1" applyBorder="1" applyAlignment="1">
      <alignment horizontal="left"/>
    </xf>
    <xf numFmtId="180" fontId="20" fillId="0" borderId="14" xfId="34" applyNumberFormat="1" applyFont="1" applyFill="1" applyBorder="1" applyAlignment="1">
      <alignment horizontal="center"/>
    </xf>
    <xf numFmtId="0" fontId="22" fillId="0" borderId="26" xfId="34" applyFont="1" applyFill="1" applyBorder="1" applyAlignment="1">
      <alignment horizontal="center"/>
    </xf>
    <xf numFmtId="182" fontId="6" fillId="0" borderId="26" xfId="34" applyNumberFormat="1" applyFont="1" applyFill="1" applyBorder="1" applyAlignment="1">
      <alignment vertical="center" wrapText="1"/>
    </xf>
    <xf numFmtId="0" fontId="20" fillId="0" borderId="27" xfId="34" applyFont="1" applyFill="1" applyBorder="1" applyAlignment="1">
      <alignment horizontal="left"/>
    </xf>
    <xf numFmtId="180" fontId="20" fillId="0" borderId="14" xfId="34" applyNumberFormat="1" applyFont="1" applyFill="1" applyBorder="1" applyAlignment="1">
      <alignment horizontal="center" vertical="center"/>
    </xf>
    <xf numFmtId="0" fontId="20" fillId="0" borderId="14" xfId="34" applyFont="1" applyFill="1" applyBorder="1" applyAlignment="1">
      <alignment horizontal="left"/>
    </xf>
    <xf numFmtId="180" fontId="20" fillId="0" borderId="28" xfId="34" applyNumberFormat="1" applyFont="1" applyFill="1" applyBorder="1" applyAlignment="1">
      <alignment horizontal="center"/>
    </xf>
    <xf numFmtId="0" fontId="20" fillId="0" borderId="34" xfId="34" applyFont="1" applyFill="1" applyBorder="1" applyAlignment="1">
      <alignment horizontal="left"/>
    </xf>
    <xf numFmtId="0" fontId="20" fillId="0" borderId="0" xfId="34" applyFont="1" applyFill="1" applyAlignment="1">
      <alignment horizontal="center"/>
    </xf>
    <xf numFmtId="0" fontId="20" fillId="0" borderId="0" xfId="35" applyFont="1" applyFill="1" applyAlignment="1">
      <alignment horizontal="center" vertical="center"/>
    </xf>
    <xf numFmtId="0" fontId="18" fillId="0" borderId="4" xfId="34" applyFont="1" applyFill="1" applyBorder="1" applyAlignment="1">
      <alignment horizontal="center" vertical="center"/>
    </xf>
    <xf numFmtId="0" fontId="18" fillId="0" borderId="5" xfId="34" applyFont="1" applyFill="1" applyBorder="1" applyAlignment="1">
      <alignment horizontal="center" vertical="center"/>
    </xf>
    <xf numFmtId="0" fontId="18" fillId="0" borderId="6" xfId="34" applyFont="1" applyFill="1" applyBorder="1" applyAlignment="1">
      <alignment horizontal="center" vertical="center"/>
    </xf>
    <xf numFmtId="0" fontId="23" fillId="0" borderId="7" xfId="34" applyFont="1" applyFill="1" applyBorder="1" applyAlignment="1">
      <alignment horizontal="center"/>
    </xf>
    <xf numFmtId="0" fontId="23" fillId="0" borderId="5" xfId="34" applyFont="1" applyFill="1" applyBorder="1" applyAlignment="1">
      <alignment horizontal="center"/>
    </xf>
    <xf numFmtId="0" fontId="23" fillId="0" borderId="5" xfId="34" applyFont="1" applyFill="1" applyBorder="1" applyAlignment="1">
      <alignment horizontal="center"/>
    </xf>
    <xf numFmtId="0" fontId="20" fillId="0" borderId="5" xfId="34" applyFont="1" applyFill="1" applyBorder="1" applyAlignment="1">
      <alignment horizontal="center"/>
    </xf>
    <xf numFmtId="0" fontId="23" fillId="0" borderId="6" xfId="34" applyFont="1" applyFill="1" applyBorder="1" applyAlignment="1">
      <alignment horizontal="center"/>
    </xf>
    <xf numFmtId="0" fontId="25" fillId="0" borderId="8" xfId="34" applyFont="1" applyFill="1" applyBorder="1" applyAlignment="1">
      <alignment horizontal="center"/>
    </xf>
    <xf numFmtId="0" fontId="20" fillId="0" borderId="11" xfId="34" applyFont="1" applyFill="1" applyBorder="1" applyAlignment="1">
      <alignment horizontal="center"/>
    </xf>
    <xf numFmtId="181" fontId="20" fillId="0" borderId="2" xfId="34" applyNumberFormat="1" applyFont="1" applyFill="1" applyBorder="1" applyAlignment="1">
      <alignment horizontal="center"/>
    </xf>
    <xf numFmtId="0" fontId="20" fillId="0" borderId="2" xfId="34" applyFont="1" applyFill="1" applyBorder="1" applyAlignment="1">
      <alignment horizontal="center"/>
    </xf>
    <xf numFmtId="0" fontId="6" fillId="0" borderId="2" xfId="34" applyFont="1" applyFill="1" applyBorder="1" applyAlignment="1">
      <alignment horizontal="center" vertical="center"/>
    </xf>
    <xf numFmtId="0" fontId="6" fillId="6" borderId="12" xfId="34" applyFont="1" applyFill="1" applyBorder="1" applyAlignment="1">
      <alignment horizontal="center" vertical="center"/>
    </xf>
    <xf numFmtId="0" fontId="20" fillId="0" borderId="8" xfId="34" applyFont="1" applyFill="1" applyBorder="1" applyAlignment="1">
      <alignment horizontal="center"/>
    </xf>
    <xf numFmtId="0" fontId="26" fillId="0" borderId="0" xfId="34" applyFont="1" applyFill="1" applyAlignment="1">
      <alignment horizontal="left"/>
    </xf>
    <xf numFmtId="0" fontId="20" fillId="0" borderId="15" xfId="34" applyFont="1" applyFill="1" applyBorder="1" applyAlignment="1">
      <alignment horizontal="center"/>
    </xf>
    <xf numFmtId="0" fontId="27" fillId="7" borderId="2" xfId="34" applyFont="1" applyFill="1" applyBorder="1" applyAlignment="1">
      <alignment horizontal="center"/>
    </xf>
    <xf numFmtId="0" fontId="6" fillId="0" borderId="3" xfId="34" applyFont="1" applyFill="1" applyBorder="1" applyAlignment="1">
      <alignment horizontal="center" vertical="center"/>
    </xf>
    <xf numFmtId="0" fontId="28" fillId="0" borderId="8" xfId="35" applyFont="1" applyBorder="1" applyAlignment="1">
      <alignment horizontal="center" vertical="center"/>
    </xf>
    <xf numFmtId="0" fontId="6" fillId="8" borderId="2" xfId="35" applyFont="1" applyFill="1" applyBorder="1" applyAlignment="1">
      <alignment horizontal="center" vertical="center"/>
    </xf>
    <xf numFmtId="0" fontId="6" fillId="0" borderId="16" xfId="34" applyFont="1" applyFill="1" applyBorder="1" applyAlignment="1">
      <alignment horizontal="center" vertical="center"/>
    </xf>
    <xf numFmtId="0" fontId="6" fillId="0" borderId="17" xfId="34" applyFont="1" applyFill="1" applyBorder="1" applyAlignment="1">
      <alignment horizontal="center" vertical="center"/>
    </xf>
    <xf numFmtId="0" fontId="20" fillId="0" borderId="18" xfId="34" applyFont="1" applyFill="1" applyBorder="1" applyAlignment="1">
      <alignment horizontal="center"/>
    </xf>
    <xf numFmtId="0" fontId="20" fillId="0" borderId="0" xfId="34" applyFont="1" applyFill="1" applyAlignment="1">
      <alignment horizontal="left"/>
    </xf>
    <xf numFmtId="0" fontId="29" fillId="0" borderId="0" xfId="36" applyFont="1" applyFill="1" applyAlignment="1">
      <alignment horizontal="left" vertical="center"/>
    </xf>
    <xf numFmtId="0" fontId="20" fillId="0" borderId="0" xfId="35" applyFont="1" applyFill="1" applyBorder="1" applyAlignment="1">
      <alignment horizontal="center" vertical="center"/>
    </xf>
    <xf numFmtId="0" fontId="20" fillId="0" borderId="16" xfId="34" applyFont="1" applyFill="1" applyBorder="1" applyAlignment="1">
      <alignment horizontal="center"/>
    </xf>
    <xf numFmtId="0" fontId="6" fillId="0" borderId="0" xfId="34" applyFont="1" applyFill="1" applyBorder="1" applyAlignment="1">
      <alignment horizontal="center" vertical="center"/>
    </xf>
    <xf numFmtId="0" fontId="20" fillId="0" borderId="19" xfId="34" applyFont="1" applyFill="1" applyBorder="1" applyAlignment="1">
      <alignment horizontal="center"/>
    </xf>
    <xf numFmtId="0" fontId="20" fillId="0" borderId="20" xfId="34" applyFont="1" applyFill="1" applyBorder="1" applyAlignment="1">
      <alignment horizontal="center"/>
    </xf>
    <xf numFmtId="0" fontId="6" fillId="0" borderId="20" xfId="34" applyFont="1" applyFill="1" applyBorder="1" applyAlignment="1">
      <alignment horizontal="center" vertical="center"/>
    </xf>
    <xf numFmtId="0" fontId="6" fillId="8" borderId="20" xfId="34" applyFont="1" applyFill="1" applyBorder="1" applyAlignment="1">
      <alignment horizontal="center" vertical="center"/>
    </xf>
    <xf numFmtId="0" fontId="30" fillId="0" borderId="2" xfId="34" applyFont="1" applyFill="1" applyBorder="1" applyAlignment="1">
      <alignment horizontal="center" vertical="center"/>
    </xf>
    <xf numFmtId="0" fontId="6" fillId="0" borderId="12" xfId="34" applyFont="1" applyFill="1" applyBorder="1" applyAlignment="1">
      <alignment horizontal="center" vertical="center"/>
    </xf>
    <xf numFmtId="0" fontId="6" fillId="0" borderId="18" xfId="34" applyFont="1" applyFill="1" applyBorder="1" applyAlignment="1">
      <alignment horizontal="center" vertical="center"/>
    </xf>
    <xf numFmtId="0" fontId="20" fillId="0" borderId="21" xfId="34" applyFont="1" applyFill="1" applyBorder="1" applyAlignment="1">
      <alignment horizontal="center"/>
    </xf>
    <xf numFmtId="181" fontId="20" fillId="0" borderId="22" xfId="34" applyNumberFormat="1" applyFont="1" applyFill="1" applyBorder="1" applyAlignment="1">
      <alignment horizontal="center"/>
    </xf>
    <xf numFmtId="0" fontId="27" fillId="0" borderId="22" xfId="34" applyFont="1" applyFill="1" applyBorder="1" applyAlignment="1">
      <alignment horizontal="center"/>
    </xf>
    <xf numFmtId="0" fontId="6" fillId="0" borderId="22" xfId="34" applyFont="1" applyFill="1" applyBorder="1" applyAlignment="1">
      <alignment horizontal="center" vertical="center"/>
    </xf>
    <xf numFmtId="0" fontId="6" fillId="0" borderId="22" xfId="34" applyFont="1" applyBorder="1" applyAlignment="1">
      <alignment horizontal="center" vertical="center"/>
    </xf>
    <xf numFmtId="0" fontId="6" fillId="0" borderId="23" xfId="34" applyFont="1" applyFill="1" applyBorder="1" applyAlignment="1">
      <alignment horizontal="center"/>
    </xf>
    <xf numFmtId="0" fontId="6" fillId="0" borderId="22" xfId="35" applyFont="1" applyFill="1" applyBorder="1" applyAlignment="1">
      <alignment horizontal="center" vertical="center"/>
    </xf>
    <xf numFmtId="0" fontId="6" fillId="0" borderId="24" xfId="34" applyFont="1" applyFill="1" applyBorder="1" applyAlignment="1">
      <alignment horizontal="center" vertical="center"/>
    </xf>
    <xf numFmtId="0" fontId="20" fillId="0" borderId="25" xfId="34" applyFont="1" applyFill="1" applyBorder="1" applyAlignment="1">
      <alignment horizontal="center"/>
    </xf>
    <xf numFmtId="181" fontId="20" fillId="0" borderId="16" xfId="34" applyNumberFormat="1" applyFont="1" applyFill="1" applyBorder="1" applyAlignment="1">
      <alignment horizontal="center"/>
    </xf>
    <xf numFmtId="0" fontId="20" fillId="0" borderId="2" xfId="34" applyFont="1" applyFill="1" applyBorder="1" applyAlignment="1">
      <alignment horizontal="center" vertical="center"/>
    </xf>
    <xf numFmtId="0" fontId="6" fillId="0" borderId="28" xfId="35" applyFont="1" applyFill="1" applyBorder="1" applyAlignment="1">
      <alignment horizontal="center" vertical="center"/>
    </xf>
    <xf numFmtId="0" fontId="30" fillId="0" borderId="2" xfId="34" applyFont="1" applyFill="1" applyBorder="1" applyAlignment="1">
      <alignment horizontal="center"/>
    </xf>
    <xf numFmtId="0" fontId="6" fillId="6" borderId="17" xfId="34" applyFont="1" applyFill="1" applyBorder="1" applyAlignment="1">
      <alignment horizontal="center" vertical="center"/>
    </xf>
    <xf numFmtId="0" fontId="6" fillId="0" borderId="8" xfId="34" applyFont="1" applyFill="1" applyBorder="1" applyAlignment="1">
      <alignment horizontal="center"/>
    </xf>
    <xf numFmtId="0" fontId="20" fillId="0" borderId="0" xfId="34" applyFont="1" applyFill="1" applyBorder="1" applyAlignment="1">
      <alignment horizontal="left"/>
    </xf>
    <xf numFmtId="0" fontId="6" fillId="8" borderId="28" xfId="34" applyFont="1" applyFill="1" applyBorder="1" applyAlignment="1">
      <alignment horizontal="center" vertical="center"/>
    </xf>
    <xf numFmtId="0" fontId="6" fillId="0" borderId="2" xfId="34" applyFont="1" applyFill="1" applyBorder="1" applyAlignment="1">
      <alignment horizontal="center"/>
    </xf>
    <xf numFmtId="0" fontId="6" fillId="0" borderId="20" xfId="35" applyFont="1" applyFill="1" applyBorder="1" applyAlignment="1">
      <alignment horizontal="center" vertical="center"/>
    </xf>
    <xf numFmtId="0" fontId="20" fillId="0" borderId="29" xfId="34" applyFont="1" applyFill="1" applyBorder="1" applyAlignment="1">
      <alignment horizontal="center"/>
    </xf>
    <xf numFmtId="0" fontId="6" fillId="0" borderId="0" xfId="35" applyFont="1" applyFill="1" applyBorder="1" applyAlignment="1">
      <alignment horizontal="center" vertical="center"/>
    </xf>
    <xf numFmtId="0" fontId="20" fillId="7" borderId="22" xfId="34" applyFont="1" applyFill="1" applyBorder="1" applyAlignment="1">
      <alignment horizontal="center"/>
    </xf>
    <xf numFmtId="0" fontId="6" fillId="0" borderId="30" xfId="35" applyFont="1" applyFill="1" applyBorder="1" applyAlignment="1">
      <alignment horizontal="center" vertical="center"/>
    </xf>
    <xf numFmtId="0" fontId="28" fillId="0" borderId="25" xfId="35" applyFont="1" applyBorder="1" applyAlignment="1">
      <alignment horizontal="center" vertical="center"/>
    </xf>
    <xf numFmtId="0" fontId="25" fillId="8" borderId="23" xfId="34" applyFont="1" applyFill="1" applyBorder="1" applyAlignment="1">
      <alignment horizontal="center"/>
    </xf>
    <xf numFmtId="0" fontId="20" fillId="0" borderId="16" xfId="34" applyFont="1" applyFill="1" applyBorder="1" applyAlignment="1">
      <alignment horizontal="center" vertical="center"/>
    </xf>
    <xf numFmtId="0" fontId="20" fillId="9" borderId="20" xfId="34" applyFont="1" applyFill="1" applyBorder="1" applyAlignment="1">
      <alignment horizontal="center"/>
    </xf>
    <xf numFmtId="0" fontId="20" fillId="0" borderId="0" xfId="34" applyFont="1" applyFill="1" applyAlignment="1">
      <alignment horizontal="left" vertical="center"/>
    </xf>
    <xf numFmtId="0" fontId="6" fillId="8" borderId="2" xfId="34" applyFont="1" applyFill="1" applyBorder="1" applyAlignment="1">
      <alignment horizontal="center" vertical="center"/>
    </xf>
    <xf numFmtId="0" fontId="20" fillId="0" borderId="22" xfId="34" applyFont="1" applyFill="1" applyBorder="1" applyAlignment="1">
      <alignment horizontal="center"/>
    </xf>
    <xf numFmtId="0" fontId="25" fillId="0" borderId="22" xfId="34" applyFont="1" applyFill="1" applyBorder="1" applyAlignment="1">
      <alignment horizontal="center" vertical="center"/>
    </xf>
    <xf numFmtId="0" fontId="6" fillId="0" borderId="24" xfId="34" applyFont="1" applyBorder="1" applyAlignment="1">
      <alignment horizontal="center" vertical="center"/>
    </xf>
    <xf numFmtId="0" fontId="6" fillId="0" borderId="25" xfId="34" applyFont="1" applyFill="1" applyBorder="1" applyAlignment="1">
      <alignment vertical="center"/>
    </xf>
    <xf numFmtId="0" fontId="6" fillId="8" borderId="16" xfId="34" applyFont="1" applyFill="1" applyBorder="1" applyAlignment="1">
      <alignment horizontal="center" vertical="center"/>
    </xf>
    <xf numFmtId="0" fontId="32" fillId="0" borderId="0" xfId="34" applyFont="1" applyFill="1" applyBorder="1" applyAlignment="1">
      <alignment vertical="center"/>
    </xf>
    <xf numFmtId="0" fontId="20" fillId="7" borderId="20" xfId="34" applyFont="1" applyFill="1" applyBorder="1" applyAlignment="1">
      <alignment horizontal="center"/>
    </xf>
    <xf numFmtId="0" fontId="32" fillId="0" borderId="0" xfId="34" applyFont="1" applyFill="1" applyAlignment="1"/>
    <xf numFmtId="0" fontId="6" fillId="0" borderId="2" xfId="35" applyFont="1" applyFill="1" applyBorder="1" applyAlignment="1">
      <alignment horizontal="center" vertical="center"/>
    </xf>
    <xf numFmtId="0" fontId="30" fillId="8" borderId="16" xfId="34" applyFont="1" applyFill="1" applyBorder="1" applyAlignment="1">
      <alignment horizontal="center"/>
    </xf>
    <xf numFmtId="0" fontId="6" fillId="0" borderId="31" xfId="34" applyFont="1" applyBorder="1" applyAlignment="1">
      <alignment horizontal="center" vertical="center"/>
    </xf>
    <xf numFmtId="0" fontId="6" fillId="0" borderId="22" xfId="34" applyFont="1" applyFill="1" applyBorder="1" applyAlignment="1">
      <alignment horizontal="center"/>
    </xf>
    <xf numFmtId="0" fontId="6" fillId="6" borderId="24" xfId="34" applyFont="1" applyFill="1" applyBorder="1" applyAlignment="1">
      <alignment horizontal="center" vertical="center"/>
    </xf>
    <xf numFmtId="0" fontId="6" fillId="0" borderId="0" xfId="34" applyFont="1" applyFill="1" applyAlignment="1">
      <alignment horizontal="center"/>
    </xf>
    <xf numFmtId="0" fontId="6" fillId="0" borderId="0" xfId="35" applyFont="1" applyFill="1" applyAlignment="1">
      <alignment horizontal="center" vertical="center"/>
    </xf>
    <xf numFmtId="0" fontId="20" fillId="7" borderId="16" xfId="34" applyFont="1" applyFill="1" applyBorder="1" applyAlignment="1">
      <alignment horizontal="center"/>
    </xf>
    <xf numFmtId="0" fontId="6" fillId="0" borderId="32" xfId="34" applyFont="1" applyFill="1" applyBorder="1" applyAlignment="1">
      <alignment horizontal="center" vertical="center"/>
    </xf>
    <xf numFmtId="0" fontId="28" fillId="0" borderId="33" xfId="35" applyFont="1" applyBorder="1" applyAlignment="1">
      <alignment horizontal="center" vertical="center"/>
    </xf>
    <xf numFmtId="0" fontId="25" fillId="0" borderId="18" xfId="34" applyFont="1" applyFill="1" applyBorder="1" applyAlignment="1">
      <alignment horizontal="center"/>
    </xf>
    <xf numFmtId="0" fontId="33" fillId="0" borderId="16" xfId="34" applyFont="1" applyFill="1" applyBorder="1" applyAlignment="1">
      <alignment horizontal="center" vertical="center"/>
    </xf>
    <xf numFmtId="0" fontId="6" fillId="0" borderId="16" xfId="34" applyFont="1" applyFill="1" applyBorder="1" applyAlignment="1">
      <alignment horizontal="center"/>
    </xf>
    <xf numFmtId="0" fontId="15" fillId="0" borderId="16" xfId="34" applyFont="1" applyFill="1" applyBorder="1" applyAlignment="1">
      <alignment horizontal="center" vertical="center"/>
    </xf>
    <xf numFmtId="0" fontId="34" fillId="0" borderId="2" xfId="34" applyFont="1" applyFill="1" applyBorder="1" applyAlignment="1">
      <alignment horizontal="center" vertical="center"/>
    </xf>
    <xf numFmtId="0" fontId="15" fillId="0" borderId="22" xfId="35" applyFont="1" applyFill="1" applyBorder="1" applyAlignment="1">
      <alignment horizontal="center" vertical="center"/>
    </xf>
    <xf numFmtId="0" fontId="15" fillId="0" borderId="22" xfId="34" applyFont="1" applyFill="1" applyBorder="1" applyAlignment="1">
      <alignment horizontal="center" vertical="center"/>
    </xf>
    <xf numFmtId="0" fontId="20" fillId="0" borderId="0" xfId="34" applyFont="1" applyFill="1" applyAlignment="1">
      <alignment horizontal="right"/>
    </xf>
    <xf numFmtId="0" fontId="16" fillId="0" borderId="0" xfId="35" applyFont="1" applyAlignment="1">
      <alignment horizontal="center" vertical="center"/>
    </xf>
    <xf numFmtId="0" fontId="6" fillId="0" borderId="0" xfId="35" applyFont="1">
      <alignment vertical="center"/>
    </xf>
    <xf numFmtId="0" fontId="6" fillId="0" borderId="0" xfId="35" applyFont="1" applyAlignment="1">
      <alignment horizontal="center" vertical="center"/>
    </xf>
    <xf numFmtId="176" fontId="6" fillId="0" borderId="0" xfId="35" applyNumberFormat="1" applyFont="1" applyAlignment="1">
      <alignment horizontal="right" vertical="center"/>
    </xf>
    <xf numFmtId="177" fontId="6" fillId="0" borderId="0" xfId="35" applyNumberFormat="1" applyFont="1" applyAlignment="1">
      <alignment horizontal="center" vertical="center"/>
    </xf>
    <xf numFmtId="0" fontId="6" fillId="0" borderId="0" xfId="35" applyNumberFormat="1" applyFont="1" applyAlignment="1">
      <alignment horizontal="left" vertical="center"/>
    </xf>
    <xf numFmtId="178" fontId="6" fillId="0" borderId="1" xfId="35" applyNumberFormat="1" applyFont="1" applyFill="1" applyBorder="1" applyAlignment="1">
      <alignment horizontal="center" vertical="center"/>
    </xf>
    <xf numFmtId="179" fontId="6" fillId="0" borderId="0" xfId="35" applyNumberFormat="1" applyFont="1" applyAlignment="1">
      <alignment horizontal="center" vertical="center"/>
    </xf>
    <xf numFmtId="0" fontId="6" fillId="4" borderId="3" xfId="35" applyFont="1" applyFill="1" applyBorder="1" applyAlignment="1">
      <alignment horizontal="center" vertical="center"/>
    </xf>
    <xf numFmtId="0" fontId="14" fillId="4" borderId="2" xfId="35" applyFont="1" applyFill="1" applyBorder="1" applyAlignment="1">
      <alignment horizontal="center" vertical="center"/>
    </xf>
    <xf numFmtId="0" fontId="6" fillId="0" borderId="2" xfId="35" applyFont="1" applyBorder="1">
      <alignment vertical="center"/>
    </xf>
    <xf numFmtId="0" fontId="6" fillId="0" borderId="2" xfId="35" applyFont="1" applyBorder="1" applyAlignment="1">
      <alignment horizontal="center" vertical="center"/>
    </xf>
    <xf numFmtId="0" fontId="6" fillId="0" borderId="2" xfId="35" applyFont="1" applyFill="1" applyBorder="1">
      <alignment vertical="center"/>
    </xf>
    <xf numFmtId="0" fontId="6" fillId="5" borderId="2" xfId="35" applyFont="1" applyFill="1" applyBorder="1">
      <alignment vertical="center"/>
    </xf>
    <xf numFmtId="0" fontId="6" fillId="5" borderId="2" xfId="35" applyFont="1" applyFill="1" applyBorder="1" applyAlignment="1">
      <alignment horizontal="center" vertical="center"/>
    </xf>
    <xf numFmtId="0" fontId="6" fillId="0" borderId="2" xfId="35" applyFont="1" applyBorder="1" applyAlignment="1">
      <alignment horizontal="right" vertical="center"/>
    </xf>
    <xf numFmtId="189" fontId="6" fillId="5" borderId="2" xfId="35" applyNumberFormat="1" applyFont="1" applyFill="1" applyBorder="1">
      <alignment vertical="center"/>
    </xf>
    <xf numFmtId="0" fontId="6" fillId="0" borderId="8" xfId="34" applyFont="1" applyFill="1" applyBorder="1" applyAlignment="1">
      <alignment horizontal="center" vertical="center" wrapText="1"/>
    </xf>
    <xf numFmtId="180" fontId="6" fillId="0" borderId="2" xfId="34" applyNumberFormat="1" applyFont="1" applyFill="1" applyBorder="1" applyAlignment="1">
      <alignment horizontal="center"/>
    </xf>
    <xf numFmtId="180" fontId="20" fillId="0" borderId="28" xfId="34" applyNumberFormat="1" applyFont="1" applyFill="1" applyBorder="1" applyAlignment="1">
      <alignment horizontal="center" vertical="center"/>
    </xf>
    <xf numFmtId="180" fontId="35" fillId="0" borderId="2" xfId="34" applyNumberFormat="1" applyFont="1" applyFill="1" applyBorder="1" applyAlignment="1">
      <alignment horizontal="center"/>
    </xf>
    <xf numFmtId="180" fontId="23" fillId="0" borderId="16" xfId="34" applyNumberFormat="1" applyFont="1" applyFill="1" applyBorder="1" applyAlignment="1">
      <alignment horizontal="center"/>
    </xf>
    <xf numFmtId="0" fontId="18" fillId="0" borderId="20" xfId="34" applyFont="1" applyFill="1" applyBorder="1" applyAlignment="1">
      <alignment horizontal="center" vertical="center"/>
    </xf>
    <xf numFmtId="0" fontId="18" fillId="0" borderId="2" xfId="34" applyFont="1" applyFill="1" applyBorder="1" applyAlignment="1">
      <alignment horizontal="center" vertical="center"/>
    </xf>
    <xf numFmtId="0" fontId="30" fillId="0" borderId="17" xfId="34" applyFont="1" applyFill="1" applyBorder="1" applyAlignment="1">
      <alignment horizontal="center" vertical="center"/>
    </xf>
    <xf numFmtId="0" fontId="6" fillId="0" borderId="30" xfId="34" applyFont="1" applyFill="1" applyBorder="1" applyAlignment="1">
      <alignment horizontal="center" vertical="center"/>
    </xf>
    <xf numFmtId="0" fontId="6" fillId="0" borderId="36" xfId="34" applyFont="1" applyFill="1" applyBorder="1" applyAlignment="1">
      <alignment horizontal="center" vertical="center"/>
    </xf>
    <xf numFmtId="0" fontId="6" fillId="0" borderId="37" xfId="34" applyFont="1" applyFill="1" applyBorder="1" applyAlignment="1">
      <alignment horizontal="center" vertical="center"/>
    </xf>
    <xf numFmtId="0" fontId="20" fillId="10" borderId="2" xfId="34" applyFont="1" applyFill="1" applyBorder="1" applyAlignment="1">
      <alignment horizontal="center" vertical="center"/>
    </xf>
    <xf numFmtId="0" fontId="6" fillId="0" borderId="32" xfId="35" applyFont="1" applyFill="1" applyBorder="1" applyAlignment="1">
      <alignment horizontal="center" vertical="center"/>
    </xf>
    <xf numFmtId="0" fontId="25" fillId="8" borderId="2" xfId="34" applyFont="1" applyFill="1" applyBorder="1" applyAlignment="1">
      <alignment horizontal="center"/>
    </xf>
    <xf numFmtId="0" fontId="6" fillId="0" borderId="28" xfId="34" applyFont="1" applyFill="1" applyBorder="1" applyAlignment="1">
      <alignment horizontal="center" vertical="center"/>
    </xf>
    <xf numFmtId="0" fontId="6" fillId="6" borderId="13" xfId="35" applyFont="1" applyFill="1" applyBorder="1" applyAlignment="1">
      <alignment horizontal="center" vertical="center"/>
    </xf>
    <xf numFmtId="0" fontId="30" fillId="0" borderId="16" xfId="34" applyFont="1" applyFill="1" applyBorder="1" applyAlignment="1">
      <alignment horizontal="center"/>
    </xf>
    <xf numFmtId="0" fontId="20" fillId="10" borderId="22" xfId="34" applyFont="1" applyFill="1" applyBorder="1" applyAlignment="1">
      <alignment horizontal="center"/>
    </xf>
    <xf numFmtId="0" fontId="25" fillId="0" borderId="23" xfId="34" applyFont="1" applyFill="1" applyBorder="1" applyAlignment="1">
      <alignment horizontal="center"/>
    </xf>
    <xf numFmtId="0" fontId="20" fillId="10" borderId="2" xfId="34" applyFont="1" applyFill="1" applyBorder="1" applyAlignment="1">
      <alignment horizontal="center"/>
    </xf>
    <xf numFmtId="0" fontId="14" fillId="0" borderId="3" xfId="34" applyFont="1" applyFill="1" applyBorder="1" applyAlignment="1">
      <alignment horizontal="center" vertical="center" wrapText="1"/>
    </xf>
    <xf numFmtId="0" fontId="6" fillId="8" borderId="8" xfId="34" applyFont="1" applyFill="1" applyBorder="1" applyAlignment="1">
      <alignment horizontal="center"/>
    </xf>
    <xf numFmtId="0" fontId="6" fillId="0" borderId="8" xfId="34" applyFont="1" applyFill="1" applyBorder="1" applyAlignment="1">
      <alignment horizontal="center" vertical="center"/>
    </xf>
    <xf numFmtId="0" fontId="25" fillId="8" borderId="8" xfId="34" applyFont="1" applyFill="1" applyBorder="1" applyAlignment="1">
      <alignment horizontal="center"/>
    </xf>
    <xf numFmtId="0" fontId="6" fillId="0" borderId="20" xfId="34" applyFont="1" applyFill="1" applyBorder="1" applyAlignment="1">
      <alignment horizontal="center"/>
    </xf>
    <xf numFmtId="0" fontId="32" fillId="0" borderId="0" xfId="34" applyFont="1" applyFill="1" applyBorder="1" applyAlignment="1"/>
    <xf numFmtId="0" fontId="28" fillId="0" borderId="8" xfId="35" applyFont="1" applyBorder="1" applyAlignment="1">
      <alignment vertical="center"/>
    </xf>
    <xf numFmtId="0" fontId="25" fillId="0" borderId="28" xfId="34" applyFont="1" applyFill="1" applyBorder="1" applyAlignment="1">
      <alignment horizontal="center" vertical="center"/>
    </xf>
    <xf numFmtId="0" fontId="6" fillId="8" borderId="22" xfId="35" applyFont="1" applyFill="1" applyBorder="1" applyAlignment="1">
      <alignment horizontal="center" vertical="center"/>
    </xf>
    <xf numFmtId="0" fontId="6" fillId="0" borderId="23" xfId="34" applyFont="1" applyFill="1" applyBorder="1" applyAlignment="1">
      <alignment horizontal="center" vertical="center"/>
    </xf>
    <xf numFmtId="0" fontId="6" fillId="0" borderId="38" xfId="34" applyFont="1" applyFill="1" applyBorder="1" applyAlignment="1">
      <alignment horizontal="center" vertical="center"/>
    </xf>
    <xf numFmtId="0" fontId="20" fillId="0" borderId="23" xfId="34" applyFont="1" applyFill="1" applyBorder="1" applyAlignment="1">
      <alignment horizontal="center"/>
    </xf>
    <xf numFmtId="181" fontId="20" fillId="0" borderId="23" xfId="34" applyNumberFormat="1" applyFont="1" applyFill="1" applyBorder="1" applyAlignment="1">
      <alignment horizontal="center"/>
    </xf>
    <xf numFmtId="0" fontId="6" fillId="0" borderId="39" xfId="34" applyFont="1" applyFill="1" applyBorder="1" applyAlignment="1">
      <alignment horizontal="center" vertical="center"/>
    </xf>
    <xf numFmtId="0" fontId="6" fillId="0" borderId="40" xfId="34" applyFont="1" applyFill="1" applyBorder="1" applyAlignment="1">
      <alignment horizontal="center" vertical="center"/>
    </xf>
    <xf numFmtId="0" fontId="6" fillId="0" borderId="41" xfId="34" applyFont="1" applyFill="1" applyBorder="1" applyAlignment="1">
      <alignment horizontal="center" vertical="center"/>
    </xf>
    <xf numFmtId="0" fontId="6" fillId="0" borderId="2" xfId="35" applyFont="1" applyFill="1" applyBorder="1" applyAlignment="1">
      <alignment vertical="center"/>
    </xf>
    <xf numFmtId="0" fontId="6" fillId="0" borderId="2" xfId="35" applyFont="1" applyFill="1" applyBorder="1" applyAlignment="1">
      <alignment vertical="center" wrapText="1"/>
    </xf>
    <xf numFmtId="0" fontId="20" fillId="0" borderId="35" xfId="35" applyFont="1" applyFill="1" applyBorder="1" applyAlignment="1">
      <alignment horizontal="center"/>
    </xf>
    <xf numFmtId="181" fontId="20" fillId="0" borderId="35" xfId="34" applyNumberFormat="1" applyFont="1" applyFill="1" applyBorder="1" applyAlignment="1">
      <alignment horizontal="left"/>
    </xf>
    <xf numFmtId="0" fontId="20" fillId="0" borderId="35" xfId="34" applyFont="1" applyFill="1" applyBorder="1" applyAlignment="1">
      <alignment horizontal="center"/>
    </xf>
    <xf numFmtId="0" fontId="20" fillId="0" borderId="35" xfId="34" applyFont="1" applyFill="1" applyBorder="1" applyAlignment="1">
      <alignment horizontal="left"/>
    </xf>
    <xf numFmtId="0" fontId="26" fillId="0" borderId="0" xfId="35" applyFont="1" applyFill="1" applyBorder="1" applyAlignment="1">
      <alignment horizontal="center"/>
    </xf>
    <xf numFmtId="0" fontId="20" fillId="0" borderId="0" xfId="35" applyFont="1" applyFill="1" applyBorder="1" applyAlignment="1">
      <alignment horizontal="center"/>
    </xf>
    <xf numFmtId="0" fontId="15" fillId="0" borderId="2" xfId="34" applyFont="1" applyFill="1" applyBorder="1" applyAlignment="1">
      <alignment horizontal="center"/>
    </xf>
  </cellXfs>
  <cellStyles count="37">
    <cellStyle name="一般" xfId="0" builtinId="0"/>
    <cellStyle name="一般 2" xfId="1"/>
    <cellStyle name="一般 3" xfId="2"/>
    <cellStyle name="一般 3 2" xfId="3"/>
    <cellStyle name="一般 3 2 2" xfId="4"/>
    <cellStyle name="一般 3 2 2 2" xfId="5"/>
    <cellStyle name="一般 3 3" xfId="6"/>
    <cellStyle name="一般 4" xfId="7"/>
    <cellStyle name="一般 5" xfId="8"/>
    <cellStyle name="一般 6" xfId="33"/>
    <cellStyle name="一般 7" xfId="35"/>
    <cellStyle name="一般_Sheet1" xfId="34"/>
    <cellStyle name="千分位[0] 2" xfId="9"/>
    <cellStyle name="千分位[0] 3" xfId="10"/>
    <cellStyle name="好_Sheet1" xfId="11"/>
    <cellStyle name="好_Sheet2" xfId="12"/>
    <cellStyle name="好_Sheet3" xfId="13"/>
    <cellStyle name="好_Sheet5" xfId="14"/>
    <cellStyle name="好_Sheet6" xfId="15"/>
    <cellStyle name="好_文湖" xfId="16"/>
    <cellStyle name="好_水果" xfId="17"/>
    <cellStyle name="好_西湖" xfId="18"/>
    <cellStyle name="好_食材檔" xfId="19"/>
    <cellStyle name="好_新湖" xfId="20"/>
    <cellStyle name="好_麗山" xfId="21"/>
    <cellStyle name="超連結" xfId="36" builtinId="8"/>
    <cellStyle name="壞_Sheet1" xfId="22"/>
    <cellStyle name="壞_Sheet2" xfId="23"/>
    <cellStyle name="壞_Sheet3" xfId="24"/>
    <cellStyle name="壞_Sheet5" xfId="25"/>
    <cellStyle name="壞_Sheet6" xfId="26"/>
    <cellStyle name="壞_文湖" xfId="27"/>
    <cellStyle name="壞_水果" xfId="28"/>
    <cellStyle name="壞_西湖" xfId="29"/>
    <cellStyle name="壞_食材檔" xfId="30"/>
    <cellStyle name="壞_新湖" xfId="31"/>
    <cellStyle name="壞_麗山" xfId="3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2" name="Picture 7" descr="b?P=vqnBWstUynJZSUM3R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Picture 7" descr="b?P=vqnBWstUynJZSUM3R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4" name="Picture 7" descr="b?P=vqnBWstUynJZSUM3R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2" name="Picture 7" descr="b?P=vqnBWstUynJZSUM3R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34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3" name="Picture 7" descr="b?P=vqnBWstUynJZSUM3R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34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4" name="Picture 7" descr="b?P=vqnBWstUynJZSUM3R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34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20;&#39184;&#20013;&#24515;110.10\&#33756;&#21934;&#21450;&#24037;&#20316;&#26085;&#35468;-&#33756;&#21934;&#20839;&#26377;&#23478;&#38263;&#24847;&#35211;&#22846;\&#33756;&#21934;&#21450;&#24037;&#20316;&#26085;&#35468;\110&#23416;&#24180;&#24230;\&#33756;&#21934;&#21407;&#22987;&#35373;&#35336;&#27284;-&#19978;&#23559;111.5%20-%20&#2046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20;&#39184;&#20013;&#24515;110.10\&#33756;&#21934;&#21450;&#24037;&#20316;&#26085;&#35468;-&#33756;&#21934;&#20839;&#26377;&#23478;&#38263;&#24847;&#35211;&#22846;\&#33756;&#21934;&#21450;&#24037;&#20316;&#26085;&#35468;\110&#23416;&#24180;&#24230;\&#33756;&#21934;&#21407;&#22987;&#35373;&#35336;&#27284;-&#19978;&#23559;111.6%20-%20&#2046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勿動 (2)"/>
      <sheetName val="食代表"/>
      <sheetName val="問卷"/>
      <sheetName val="工作日誌"/>
      <sheetName val="食材資料"/>
      <sheetName val="食材檔"/>
      <sheetName val="供膳日誌"/>
      <sheetName val="明細總表"/>
      <sheetName val="明細勿動"/>
      <sheetName val="麗山菜單"/>
      <sheetName val="麗山"/>
      <sheetName val="新湖"/>
      <sheetName val="西湖"/>
      <sheetName val="文湖"/>
      <sheetName val="水果"/>
      <sheetName val="人數"/>
      <sheetName val="麗山忌海鮮"/>
      <sheetName val="麗山開會"/>
      <sheetName val="麗山菜單 (2)"/>
      <sheetName val="麗山菜單-開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>
        <row r="5">
          <cell r="R5">
            <v>3.25</v>
          </cell>
        </row>
        <row r="6">
          <cell r="R6">
            <v>2.9981493506493506</v>
          </cell>
        </row>
        <row r="7">
          <cell r="R7">
            <v>1.8425</v>
          </cell>
        </row>
        <row r="11">
          <cell r="R11">
            <v>143.85750000000002</v>
          </cell>
        </row>
        <row r="51">
          <cell r="R51">
            <v>3.9941176470588236</v>
          </cell>
        </row>
        <row r="52">
          <cell r="R52">
            <v>2.6582175032175033</v>
          </cell>
        </row>
        <row r="53">
          <cell r="R53">
            <v>1.375</v>
          </cell>
        </row>
        <row r="57">
          <cell r="R57">
            <v>96.515000000000001</v>
          </cell>
        </row>
        <row r="97">
          <cell r="R97">
            <v>3.9125000000000001</v>
          </cell>
        </row>
        <row r="98">
          <cell r="R98">
            <v>2.7284749034749036</v>
          </cell>
        </row>
        <row r="99">
          <cell r="R99">
            <v>1.39</v>
          </cell>
        </row>
        <row r="103">
          <cell r="R103">
            <v>194.32499999999999</v>
          </cell>
        </row>
        <row r="143">
          <cell r="R143">
            <v>4</v>
          </cell>
        </row>
        <row r="144">
          <cell r="R144">
            <v>3.0697619047619047</v>
          </cell>
        </row>
        <row r="145">
          <cell r="R145">
            <v>1.7149999999999999</v>
          </cell>
        </row>
        <row r="149">
          <cell r="R149">
            <v>177.26499999999999</v>
          </cell>
        </row>
        <row r="189">
          <cell r="R189">
            <v>5.7372549019607844</v>
          </cell>
        </row>
        <row r="190">
          <cell r="R190">
            <v>1.8531910061321826</v>
          </cell>
        </row>
        <row r="191">
          <cell r="R191">
            <v>1.3919999999999999</v>
          </cell>
        </row>
        <row r="195">
          <cell r="R195">
            <v>96.728000000000023</v>
          </cell>
        </row>
        <row r="235">
          <cell r="R235">
            <v>4</v>
          </cell>
        </row>
        <row r="236">
          <cell r="R236">
            <v>2.4571428571428573</v>
          </cell>
        </row>
        <row r="237">
          <cell r="R237">
            <v>1.8425</v>
          </cell>
        </row>
        <row r="241">
          <cell r="R241">
            <v>254.14249999999998</v>
          </cell>
        </row>
        <row r="281">
          <cell r="R281">
            <v>3.75</v>
          </cell>
        </row>
        <row r="282">
          <cell r="R282">
            <v>2.5822819152230916</v>
          </cell>
        </row>
        <row r="283">
          <cell r="R283">
            <v>1.4989999999999999</v>
          </cell>
        </row>
        <row r="287">
          <cell r="R287">
            <v>153.47500000000005</v>
          </cell>
        </row>
        <row r="327">
          <cell r="R327">
            <v>4</v>
          </cell>
        </row>
        <row r="328">
          <cell r="R328">
            <v>3.9516233766233766</v>
          </cell>
        </row>
        <row r="329">
          <cell r="R329">
            <v>1.5024999999999999</v>
          </cell>
        </row>
        <row r="333">
          <cell r="R333">
            <v>377.09250000000003</v>
          </cell>
        </row>
        <row r="373">
          <cell r="R373">
            <v>4.5507246376811592</v>
          </cell>
        </row>
        <row r="374">
          <cell r="R374">
            <v>1.9960481489893256</v>
          </cell>
        </row>
        <row r="375">
          <cell r="R375">
            <v>1.8074999999999997</v>
          </cell>
        </row>
        <row r="379">
          <cell r="R379">
            <v>114.42250000000001</v>
          </cell>
        </row>
        <row r="419">
          <cell r="R419">
            <v>2.6676470588235297</v>
          </cell>
        </row>
        <row r="420">
          <cell r="R420">
            <v>2.2028571428571428</v>
          </cell>
        </row>
        <row r="421">
          <cell r="R421">
            <v>1.302</v>
          </cell>
        </row>
        <row r="425">
          <cell r="R425">
            <v>140.30700000000002</v>
          </cell>
        </row>
        <row r="465">
          <cell r="R465">
            <v>3.9745098039215687</v>
          </cell>
        </row>
        <row r="466">
          <cell r="R466">
            <v>2.1487177016588785</v>
          </cell>
        </row>
        <row r="467">
          <cell r="R467">
            <v>1.7049999999999998</v>
          </cell>
        </row>
        <row r="471">
          <cell r="R471">
            <v>176.42750000000004</v>
          </cell>
        </row>
        <row r="511">
          <cell r="R511">
            <v>3.75</v>
          </cell>
        </row>
        <row r="512">
          <cell r="R512">
            <v>1.1047619047619048</v>
          </cell>
        </row>
        <row r="513">
          <cell r="R513">
            <v>1.79</v>
          </cell>
        </row>
        <row r="517">
          <cell r="R517" t="e">
            <v>#N/A</v>
          </cell>
        </row>
        <row r="557">
          <cell r="R557">
            <v>4.1920289855072461</v>
          </cell>
        </row>
        <row r="558">
          <cell r="R558">
            <v>1.9428571428571426</v>
          </cell>
        </row>
        <row r="559">
          <cell r="R559">
            <v>1.3499999999999999</v>
          </cell>
        </row>
        <row r="563">
          <cell r="R563">
            <v>178.26999999999998</v>
          </cell>
        </row>
        <row r="603">
          <cell r="R603">
            <v>5.409794553272814</v>
          </cell>
        </row>
        <row r="604">
          <cell r="R604">
            <v>2.1380723060723059</v>
          </cell>
        </row>
        <row r="605">
          <cell r="R605">
            <v>1.2749999999999999</v>
          </cell>
        </row>
        <row r="609">
          <cell r="R609">
            <v>165.93780000000001</v>
          </cell>
        </row>
        <row r="649">
          <cell r="R649">
            <v>3.4807692307692308</v>
          </cell>
        </row>
        <row r="650">
          <cell r="R650">
            <v>3.155357142857143</v>
          </cell>
        </row>
        <row r="651">
          <cell r="R651">
            <v>1.3350000000000002</v>
          </cell>
        </row>
        <row r="695">
          <cell r="R695">
            <v>3.81078431372549</v>
          </cell>
        </row>
        <row r="696">
          <cell r="R696">
            <v>2.0063492063492063</v>
          </cell>
        </row>
        <row r="697">
          <cell r="R697">
            <v>1.6649999999999998</v>
          </cell>
        </row>
        <row r="701">
          <cell r="R701">
            <v>110.78500000000001</v>
          </cell>
        </row>
        <row r="741">
          <cell r="R741">
            <v>2</v>
          </cell>
        </row>
        <row r="742">
          <cell r="R742">
            <v>1.831168831168831</v>
          </cell>
        </row>
        <row r="743">
          <cell r="R743">
            <v>1.5329999999999999</v>
          </cell>
        </row>
        <row r="747">
          <cell r="R747">
            <v>1971.6990000000001</v>
          </cell>
        </row>
        <row r="787">
          <cell r="R787">
            <v>4</v>
          </cell>
        </row>
        <row r="788">
          <cell r="R788">
            <v>2.7412862442274206</v>
          </cell>
        </row>
        <row r="789">
          <cell r="R789">
            <v>1.8974999999999997</v>
          </cell>
        </row>
        <row r="793">
          <cell r="R793">
            <v>137.57300000000001</v>
          </cell>
        </row>
        <row r="833">
          <cell r="R833">
            <v>3.9333333333333336</v>
          </cell>
        </row>
        <row r="834">
          <cell r="R834">
            <v>2.85</v>
          </cell>
        </row>
        <row r="835">
          <cell r="R835">
            <v>1.3327499999999999</v>
          </cell>
        </row>
        <row r="839">
          <cell r="R839">
            <v>109.69030000000001</v>
          </cell>
        </row>
        <row r="879">
          <cell r="R879">
            <v>4.4104575163398696</v>
          </cell>
        </row>
        <row r="880">
          <cell r="R880">
            <v>2.619424772365949</v>
          </cell>
        </row>
        <row r="881">
          <cell r="R881">
            <v>1.357</v>
          </cell>
        </row>
        <row r="885">
          <cell r="R885" t="e">
            <v>#N/A</v>
          </cell>
        </row>
        <row r="925">
          <cell r="R925">
            <v>2.6764705882352939</v>
          </cell>
        </row>
        <row r="926">
          <cell r="R926">
            <v>2.1897058823529409</v>
          </cell>
        </row>
        <row r="927">
          <cell r="R927">
            <v>1.4370000000000001</v>
          </cell>
        </row>
        <row r="931">
          <cell r="R931">
            <v>122.30700000000002</v>
          </cell>
        </row>
        <row r="971">
          <cell r="R971">
            <v>2.9705882352941178</v>
          </cell>
        </row>
        <row r="972">
          <cell r="R972">
            <v>2.1107936507936507</v>
          </cell>
        </row>
        <row r="973">
          <cell r="R973">
            <v>1.6083333333333334</v>
          </cell>
        </row>
        <row r="977">
          <cell r="R977">
            <v>172.08500000000001</v>
          </cell>
        </row>
        <row r="1023">
          <cell r="R1023" t="e">
            <v>#N/A</v>
          </cell>
        </row>
        <row r="1069">
          <cell r="R1069" t="e">
            <v>#N/A</v>
          </cell>
        </row>
        <row r="1115">
          <cell r="R1115" t="e">
            <v>#N/A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勿動 (2)"/>
      <sheetName val="食代表"/>
      <sheetName val="問卷"/>
      <sheetName val="工作日誌"/>
      <sheetName val="食材資料"/>
      <sheetName val="食材檔"/>
      <sheetName val="供膳日誌"/>
      <sheetName val="明細總表"/>
      <sheetName val="明細勿動"/>
      <sheetName val="麗山菜單"/>
      <sheetName val="麗山"/>
      <sheetName val="新湖"/>
      <sheetName val="西湖"/>
      <sheetName val="文湖"/>
      <sheetName val="水果"/>
      <sheetName val="人數"/>
      <sheetName val="麗山忌海鮮"/>
      <sheetName val="麗山開會"/>
      <sheetName val="麗山菜單 (2)"/>
      <sheetName val="麗山菜單-開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名稱</v>
          </cell>
        </row>
      </sheetData>
      <sheetData sheetId="6" refreshError="1"/>
      <sheetData sheetId="7">
        <row r="1">
          <cell r="C1" t="str">
            <v>菜名</v>
          </cell>
        </row>
      </sheetData>
      <sheetData sheetId="8">
        <row r="11">
          <cell r="R11">
            <v>0</v>
          </cell>
        </row>
        <row r="57">
          <cell r="R57">
            <v>0</v>
          </cell>
        </row>
        <row r="97">
          <cell r="R97">
            <v>4</v>
          </cell>
        </row>
        <row r="98">
          <cell r="R98">
            <v>3.5500000000000003</v>
          </cell>
        </row>
        <row r="99">
          <cell r="R99">
            <v>1.2130000000000001</v>
          </cell>
        </row>
        <row r="103">
          <cell r="R103">
            <v>171.35899999999995</v>
          </cell>
        </row>
        <row r="143">
          <cell r="R143">
            <v>3.7428104575163399</v>
          </cell>
        </row>
        <row r="144">
          <cell r="R144">
            <v>2.6266974996386763</v>
          </cell>
        </row>
        <row r="145">
          <cell r="R145">
            <v>1.1949999999999998</v>
          </cell>
        </row>
        <row r="149">
          <cell r="R149">
            <v>252.47000000000003</v>
          </cell>
        </row>
        <row r="195">
          <cell r="R195">
            <v>0</v>
          </cell>
        </row>
        <row r="235">
          <cell r="R235">
            <v>4.0176470588235293</v>
          </cell>
        </row>
        <row r="236">
          <cell r="R236">
            <v>1.9044444444444444</v>
          </cell>
        </row>
        <row r="237">
          <cell r="R237">
            <v>1.8624096385542168</v>
          </cell>
        </row>
        <row r="241">
          <cell r="R241">
            <v>126.09</v>
          </cell>
        </row>
        <row r="281">
          <cell r="R281">
            <v>3.9452380952380954</v>
          </cell>
        </row>
        <row r="282">
          <cell r="R282">
            <v>1.9866101395513158</v>
          </cell>
        </row>
        <row r="283">
          <cell r="R283">
            <v>1.6719999999999999</v>
          </cell>
        </row>
        <row r="287">
          <cell r="R287">
            <v>163.20700000000002</v>
          </cell>
        </row>
        <row r="327">
          <cell r="R327">
            <v>4.3882352941176475</v>
          </cell>
        </row>
        <row r="328">
          <cell r="R328">
            <v>3.1006493506493507</v>
          </cell>
        </row>
        <row r="329">
          <cell r="R329">
            <v>1.4704999999999999</v>
          </cell>
        </row>
        <row r="333">
          <cell r="R333">
            <v>109.98049999999998</v>
          </cell>
        </row>
        <row r="373">
          <cell r="R373">
            <v>4.8666666666666671</v>
          </cell>
        </row>
        <row r="374">
          <cell r="R374">
            <v>2.9142857142857146</v>
          </cell>
        </row>
        <row r="375">
          <cell r="R375">
            <v>1.5349999999999997</v>
          </cell>
        </row>
        <row r="379">
          <cell r="R379">
            <v>129.869</v>
          </cell>
        </row>
        <row r="419">
          <cell r="R419">
            <v>4</v>
          </cell>
        </row>
        <row r="420">
          <cell r="R420">
            <v>2.9946428571428574</v>
          </cell>
        </row>
        <row r="421">
          <cell r="R421">
            <v>1.81</v>
          </cell>
        </row>
        <row r="425">
          <cell r="R425">
            <v>106.98</v>
          </cell>
        </row>
        <row r="465">
          <cell r="R465">
            <v>3.9888888888888889</v>
          </cell>
        </row>
        <row r="466">
          <cell r="R466">
            <v>2.6087177016588781</v>
          </cell>
        </row>
        <row r="467">
          <cell r="R467">
            <v>1.5430000000000001</v>
          </cell>
        </row>
        <row r="511">
          <cell r="R511">
            <v>3.75</v>
          </cell>
        </row>
        <row r="512">
          <cell r="R512">
            <v>2.3791666666666664</v>
          </cell>
        </row>
        <row r="513">
          <cell r="R513">
            <v>1.7449999999999999</v>
          </cell>
        </row>
        <row r="517">
          <cell r="R517">
            <v>95.154999999999987</v>
          </cell>
        </row>
        <row r="557">
          <cell r="R557">
            <v>3.8905228758169934</v>
          </cell>
        </row>
        <row r="558">
          <cell r="R558">
            <v>2.8967840797252564</v>
          </cell>
        </row>
        <row r="559">
          <cell r="R559">
            <v>1.417</v>
          </cell>
        </row>
        <row r="563">
          <cell r="R563">
            <v>214.577</v>
          </cell>
        </row>
        <row r="603">
          <cell r="R603">
            <v>3.6</v>
          </cell>
        </row>
        <row r="604">
          <cell r="R604">
            <v>2.8571428571428572</v>
          </cell>
        </row>
        <row r="605">
          <cell r="R605">
            <v>1.5124999999999997</v>
          </cell>
        </row>
        <row r="609">
          <cell r="R609">
            <v>119.74250000000004</v>
          </cell>
        </row>
        <row r="649">
          <cell r="R649">
            <v>2</v>
          </cell>
        </row>
        <row r="650">
          <cell r="R650">
            <v>2.7294677871148458</v>
          </cell>
        </row>
        <row r="651">
          <cell r="R651">
            <v>1.3359999999999999</v>
          </cell>
        </row>
        <row r="655">
          <cell r="R655">
            <v>1916.0459999999998</v>
          </cell>
        </row>
        <row r="695">
          <cell r="R695">
            <v>4.1071428571428568</v>
          </cell>
        </row>
        <row r="696">
          <cell r="R696">
            <v>2.4744208494208495</v>
          </cell>
        </row>
        <row r="697">
          <cell r="R697">
            <v>1.4979999999999998</v>
          </cell>
        </row>
        <row r="701">
          <cell r="R701">
            <v>99.013000000000005</v>
          </cell>
        </row>
        <row r="741">
          <cell r="R741">
            <v>2.9418300653594773</v>
          </cell>
        </row>
        <row r="742">
          <cell r="R742">
            <v>2.512741312741313</v>
          </cell>
        </row>
        <row r="743">
          <cell r="R743">
            <v>1.4350000000000001</v>
          </cell>
        </row>
        <row r="747">
          <cell r="R747">
            <v>122.985</v>
          </cell>
        </row>
        <row r="787">
          <cell r="R787">
            <v>3.4807692307692308</v>
          </cell>
        </row>
        <row r="788">
          <cell r="R788">
            <v>2.6046753246753243</v>
          </cell>
        </row>
        <row r="789">
          <cell r="R789">
            <v>1.645</v>
          </cell>
        </row>
        <row r="793">
          <cell r="R793">
            <v>181.886</v>
          </cell>
        </row>
        <row r="833">
          <cell r="R833">
            <v>4</v>
          </cell>
        </row>
        <row r="834">
          <cell r="R834">
            <v>2.2170634920634917</v>
          </cell>
        </row>
        <row r="835">
          <cell r="R835">
            <v>1.5145</v>
          </cell>
        </row>
        <row r="839">
          <cell r="R839">
            <v>129.4905</v>
          </cell>
        </row>
        <row r="879">
          <cell r="R879">
            <v>4</v>
          </cell>
        </row>
        <row r="880">
          <cell r="R880">
            <v>3.1358766233766233</v>
          </cell>
        </row>
        <row r="881">
          <cell r="R881">
            <v>1.76</v>
          </cell>
        </row>
        <row r="885">
          <cell r="R885" t="e">
            <v>#N/A</v>
          </cell>
        </row>
        <row r="925">
          <cell r="R925">
            <v>4.4190476190476184</v>
          </cell>
        </row>
        <row r="926">
          <cell r="R926">
            <v>2.1933353062764831</v>
          </cell>
        </row>
        <row r="927">
          <cell r="R927">
            <v>1.5949999999999998</v>
          </cell>
        </row>
        <row r="931">
          <cell r="R931">
            <v>208.08250000000004</v>
          </cell>
        </row>
        <row r="973">
          <cell r="R973">
            <v>1.5449999999999997</v>
          </cell>
        </row>
        <row r="977">
          <cell r="R977">
            <v>205.82499999999999</v>
          </cell>
        </row>
        <row r="1017">
          <cell r="R1017">
            <v>4.25</v>
          </cell>
        </row>
        <row r="1018">
          <cell r="R1018">
            <v>2.7587301587301587</v>
          </cell>
        </row>
        <row r="1019">
          <cell r="R1019">
            <v>1.23</v>
          </cell>
        </row>
        <row r="1023">
          <cell r="R1023">
            <v>181.48000000000002</v>
          </cell>
        </row>
        <row r="1063">
          <cell r="R1063">
            <v>5</v>
          </cell>
        </row>
        <row r="1064">
          <cell r="R1064">
            <v>2.1333333333333333</v>
          </cell>
        </row>
        <row r="1065">
          <cell r="R1065">
            <v>1.655</v>
          </cell>
        </row>
        <row r="1069">
          <cell r="R1069">
            <v>137.79999999999998</v>
          </cell>
        </row>
        <row r="1115">
          <cell r="R1115" t="e">
            <v>#N/A</v>
          </cell>
        </row>
      </sheetData>
      <sheetData sheetId="9">
        <row r="1">
          <cell r="A1" t="str">
            <v>臺北市內湖區麗山國民小學 111 年度6月份學校午餐食譜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L2" t="str">
            <v xml:space="preserve">        星期
學校</v>
          </cell>
        </row>
      </sheetData>
      <sheetData sheetId="16" refreshError="1"/>
      <sheetData sheetId="17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view="pageBreakPreview" zoomScaleNormal="100" zoomScaleSheetLayoutView="100" workbookViewId="0">
      <selection activeCell="S19" sqref="S19"/>
    </sheetView>
  </sheetViews>
  <sheetFormatPr defaultRowHeight="18.75" x14ac:dyDescent="0.25"/>
  <cols>
    <col min="1" max="1" width="4.75" style="18" customWidth="1"/>
    <col min="2" max="2" width="10.25" style="18" customWidth="1"/>
    <col min="3" max="3" width="6" style="18" customWidth="1"/>
    <col min="4" max="4" width="14.5" style="18" customWidth="1"/>
    <col min="5" max="5" width="16.375" style="18" customWidth="1"/>
    <col min="6" max="6" width="17.375" style="18" customWidth="1"/>
    <col min="7" max="7" width="14.5" style="18" customWidth="1"/>
    <col min="8" max="8" width="15.5" style="18" customWidth="1"/>
    <col min="9" max="9" width="7.25" style="18" hidden="1" customWidth="1"/>
    <col min="10" max="10" width="14.25" style="18" hidden="1" customWidth="1"/>
    <col min="11" max="11" width="6.75" style="18" hidden="1" customWidth="1"/>
    <col min="12" max="12" width="3" style="18" hidden="1" customWidth="1"/>
    <col min="13" max="13" width="9.625" style="18" hidden="1" customWidth="1"/>
    <col min="14" max="256" width="9" style="18"/>
    <col min="257" max="257" width="4.75" style="18" customWidth="1"/>
    <col min="258" max="258" width="10.25" style="18" customWidth="1"/>
    <col min="259" max="259" width="4.25" style="18" customWidth="1"/>
    <col min="260" max="260" width="14.5" style="18" customWidth="1"/>
    <col min="261" max="261" width="16.375" style="18" customWidth="1"/>
    <col min="262" max="262" width="17.375" style="18" customWidth="1"/>
    <col min="263" max="263" width="14.5" style="18" customWidth="1"/>
    <col min="264" max="264" width="15.5" style="18" customWidth="1"/>
    <col min="265" max="269" width="0" style="18" hidden="1" customWidth="1"/>
    <col min="270" max="512" width="9" style="18"/>
    <col min="513" max="513" width="4.75" style="18" customWidth="1"/>
    <col min="514" max="514" width="10.25" style="18" customWidth="1"/>
    <col min="515" max="515" width="4.25" style="18" customWidth="1"/>
    <col min="516" max="516" width="14.5" style="18" customWidth="1"/>
    <col min="517" max="517" width="16.375" style="18" customWidth="1"/>
    <col min="518" max="518" width="17.375" style="18" customWidth="1"/>
    <col min="519" max="519" width="14.5" style="18" customWidth="1"/>
    <col min="520" max="520" width="15.5" style="18" customWidth="1"/>
    <col min="521" max="525" width="0" style="18" hidden="1" customWidth="1"/>
    <col min="526" max="768" width="9" style="18"/>
    <col min="769" max="769" width="4.75" style="18" customWidth="1"/>
    <col min="770" max="770" width="10.25" style="18" customWidth="1"/>
    <col min="771" max="771" width="4.25" style="18" customWidth="1"/>
    <col min="772" max="772" width="14.5" style="18" customWidth="1"/>
    <col min="773" max="773" width="16.375" style="18" customWidth="1"/>
    <col min="774" max="774" width="17.375" style="18" customWidth="1"/>
    <col min="775" max="775" width="14.5" style="18" customWidth="1"/>
    <col min="776" max="776" width="15.5" style="18" customWidth="1"/>
    <col min="777" max="781" width="0" style="18" hidden="1" customWidth="1"/>
    <col min="782" max="1024" width="9" style="18"/>
    <col min="1025" max="1025" width="4.75" style="18" customWidth="1"/>
    <col min="1026" max="1026" width="10.25" style="18" customWidth="1"/>
    <col min="1027" max="1027" width="4.25" style="18" customWidth="1"/>
    <col min="1028" max="1028" width="14.5" style="18" customWidth="1"/>
    <col min="1029" max="1029" width="16.375" style="18" customWidth="1"/>
    <col min="1030" max="1030" width="17.375" style="18" customWidth="1"/>
    <col min="1031" max="1031" width="14.5" style="18" customWidth="1"/>
    <col min="1032" max="1032" width="15.5" style="18" customWidth="1"/>
    <col min="1033" max="1037" width="0" style="18" hidden="1" customWidth="1"/>
    <col min="1038" max="1280" width="9" style="18"/>
    <col min="1281" max="1281" width="4.75" style="18" customWidth="1"/>
    <col min="1282" max="1282" width="10.25" style="18" customWidth="1"/>
    <col min="1283" max="1283" width="4.25" style="18" customWidth="1"/>
    <col min="1284" max="1284" width="14.5" style="18" customWidth="1"/>
    <col min="1285" max="1285" width="16.375" style="18" customWidth="1"/>
    <col min="1286" max="1286" width="17.375" style="18" customWidth="1"/>
    <col min="1287" max="1287" width="14.5" style="18" customWidth="1"/>
    <col min="1288" max="1288" width="15.5" style="18" customWidth="1"/>
    <col min="1289" max="1293" width="0" style="18" hidden="1" customWidth="1"/>
    <col min="1294" max="1536" width="9" style="18"/>
    <col min="1537" max="1537" width="4.75" style="18" customWidth="1"/>
    <col min="1538" max="1538" width="10.25" style="18" customWidth="1"/>
    <col min="1539" max="1539" width="4.25" style="18" customWidth="1"/>
    <col min="1540" max="1540" width="14.5" style="18" customWidth="1"/>
    <col min="1541" max="1541" width="16.375" style="18" customWidth="1"/>
    <col min="1542" max="1542" width="17.375" style="18" customWidth="1"/>
    <col min="1543" max="1543" width="14.5" style="18" customWidth="1"/>
    <col min="1544" max="1544" width="15.5" style="18" customWidth="1"/>
    <col min="1545" max="1549" width="0" style="18" hidden="1" customWidth="1"/>
    <col min="1550" max="1792" width="9" style="18"/>
    <col min="1793" max="1793" width="4.75" style="18" customWidth="1"/>
    <col min="1794" max="1794" width="10.25" style="18" customWidth="1"/>
    <col min="1795" max="1795" width="4.25" style="18" customWidth="1"/>
    <col min="1796" max="1796" width="14.5" style="18" customWidth="1"/>
    <col min="1797" max="1797" width="16.375" style="18" customWidth="1"/>
    <col min="1798" max="1798" width="17.375" style="18" customWidth="1"/>
    <col min="1799" max="1799" width="14.5" style="18" customWidth="1"/>
    <col min="1800" max="1800" width="15.5" style="18" customWidth="1"/>
    <col min="1801" max="1805" width="0" style="18" hidden="1" customWidth="1"/>
    <col min="1806" max="2048" width="9" style="18"/>
    <col min="2049" max="2049" width="4.75" style="18" customWidth="1"/>
    <col min="2050" max="2050" width="10.25" style="18" customWidth="1"/>
    <col min="2051" max="2051" width="4.25" style="18" customWidth="1"/>
    <col min="2052" max="2052" width="14.5" style="18" customWidth="1"/>
    <col min="2053" max="2053" width="16.375" style="18" customWidth="1"/>
    <col min="2054" max="2054" width="17.375" style="18" customWidth="1"/>
    <col min="2055" max="2055" width="14.5" style="18" customWidth="1"/>
    <col min="2056" max="2056" width="15.5" style="18" customWidth="1"/>
    <col min="2057" max="2061" width="0" style="18" hidden="1" customWidth="1"/>
    <col min="2062" max="2304" width="9" style="18"/>
    <col min="2305" max="2305" width="4.75" style="18" customWidth="1"/>
    <col min="2306" max="2306" width="10.25" style="18" customWidth="1"/>
    <col min="2307" max="2307" width="4.25" style="18" customWidth="1"/>
    <col min="2308" max="2308" width="14.5" style="18" customWidth="1"/>
    <col min="2309" max="2309" width="16.375" style="18" customWidth="1"/>
    <col min="2310" max="2310" width="17.375" style="18" customWidth="1"/>
    <col min="2311" max="2311" width="14.5" style="18" customWidth="1"/>
    <col min="2312" max="2312" width="15.5" style="18" customWidth="1"/>
    <col min="2313" max="2317" width="0" style="18" hidden="1" customWidth="1"/>
    <col min="2318" max="2560" width="9" style="18"/>
    <col min="2561" max="2561" width="4.75" style="18" customWidth="1"/>
    <col min="2562" max="2562" width="10.25" style="18" customWidth="1"/>
    <col min="2563" max="2563" width="4.25" style="18" customWidth="1"/>
    <col min="2564" max="2564" width="14.5" style="18" customWidth="1"/>
    <col min="2565" max="2565" width="16.375" style="18" customWidth="1"/>
    <col min="2566" max="2566" width="17.375" style="18" customWidth="1"/>
    <col min="2567" max="2567" width="14.5" style="18" customWidth="1"/>
    <col min="2568" max="2568" width="15.5" style="18" customWidth="1"/>
    <col min="2569" max="2573" width="0" style="18" hidden="1" customWidth="1"/>
    <col min="2574" max="2816" width="9" style="18"/>
    <col min="2817" max="2817" width="4.75" style="18" customWidth="1"/>
    <col min="2818" max="2818" width="10.25" style="18" customWidth="1"/>
    <col min="2819" max="2819" width="4.25" style="18" customWidth="1"/>
    <col min="2820" max="2820" width="14.5" style="18" customWidth="1"/>
    <col min="2821" max="2821" width="16.375" style="18" customWidth="1"/>
    <col min="2822" max="2822" width="17.375" style="18" customWidth="1"/>
    <col min="2823" max="2823" width="14.5" style="18" customWidth="1"/>
    <col min="2824" max="2824" width="15.5" style="18" customWidth="1"/>
    <col min="2825" max="2829" width="0" style="18" hidden="1" customWidth="1"/>
    <col min="2830" max="3072" width="9" style="18"/>
    <col min="3073" max="3073" width="4.75" style="18" customWidth="1"/>
    <col min="3074" max="3074" width="10.25" style="18" customWidth="1"/>
    <col min="3075" max="3075" width="4.25" style="18" customWidth="1"/>
    <col min="3076" max="3076" width="14.5" style="18" customWidth="1"/>
    <col min="3077" max="3077" width="16.375" style="18" customWidth="1"/>
    <col min="3078" max="3078" width="17.375" style="18" customWidth="1"/>
    <col min="3079" max="3079" width="14.5" style="18" customWidth="1"/>
    <col min="3080" max="3080" width="15.5" style="18" customWidth="1"/>
    <col min="3081" max="3085" width="0" style="18" hidden="1" customWidth="1"/>
    <col min="3086" max="3328" width="9" style="18"/>
    <col min="3329" max="3329" width="4.75" style="18" customWidth="1"/>
    <col min="3330" max="3330" width="10.25" style="18" customWidth="1"/>
    <col min="3331" max="3331" width="4.25" style="18" customWidth="1"/>
    <col min="3332" max="3332" width="14.5" style="18" customWidth="1"/>
    <col min="3333" max="3333" width="16.375" style="18" customWidth="1"/>
    <col min="3334" max="3334" width="17.375" style="18" customWidth="1"/>
    <col min="3335" max="3335" width="14.5" style="18" customWidth="1"/>
    <col min="3336" max="3336" width="15.5" style="18" customWidth="1"/>
    <col min="3337" max="3341" width="0" style="18" hidden="1" customWidth="1"/>
    <col min="3342" max="3584" width="9" style="18"/>
    <col min="3585" max="3585" width="4.75" style="18" customWidth="1"/>
    <col min="3586" max="3586" width="10.25" style="18" customWidth="1"/>
    <col min="3587" max="3587" width="4.25" style="18" customWidth="1"/>
    <col min="3588" max="3588" width="14.5" style="18" customWidth="1"/>
    <col min="3589" max="3589" width="16.375" style="18" customWidth="1"/>
    <col min="3590" max="3590" width="17.375" style="18" customWidth="1"/>
    <col min="3591" max="3591" width="14.5" style="18" customWidth="1"/>
    <col min="3592" max="3592" width="15.5" style="18" customWidth="1"/>
    <col min="3593" max="3597" width="0" style="18" hidden="1" customWidth="1"/>
    <col min="3598" max="3840" width="9" style="18"/>
    <col min="3841" max="3841" width="4.75" style="18" customWidth="1"/>
    <col min="3842" max="3842" width="10.25" style="18" customWidth="1"/>
    <col min="3843" max="3843" width="4.25" style="18" customWidth="1"/>
    <col min="3844" max="3844" width="14.5" style="18" customWidth="1"/>
    <col min="3845" max="3845" width="16.375" style="18" customWidth="1"/>
    <col min="3846" max="3846" width="17.375" style="18" customWidth="1"/>
    <col min="3847" max="3847" width="14.5" style="18" customWidth="1"/>
    <col min="3848" max="3848" width="15.5" style="18" customWidth="1"/>
    <col min="3849" max="3853" width="0" style="18" hidden="1" customWidth="1"/>
    <col min="3854" max="4096" width="9" style="18"/>
    <col min="4097" max="4097" width="4.75" style="18" customWidth="1"/>
    <col min="4098" max="4098" width="10.25" style="18" customWidth="1"/>
    <col min="4099" max="4099" width="4.25" style="18" customWidth="1"/>
    <col min="4100" max="4100" width="14.5" style="18" customWidth="1"/>
    <col min="4101" max="4101" width="16.375" style="18" customWidth="1"/>
    <col min="4102" max="4102" width="17.375" style="18" customWidth="1"/>
    <col min="4103" max="4103" width="14.5" style="18" customWidth="1"/>
    <col min="4104" max="4104" width="15.5" style="18" customWidth="1"/>
    <col min="4105" max="4109" width="0" style="18" hidden="1" customWidth="1"/>
    <col min="4110" max="4352" width="9" style="18"/>
    <col min="4353" max="4353" width="4.75" style="18" customWidth="1"/>
    <col min="4354" max="4354" width="10.25" style="18" customWidth="1"/>
    <col min="4355" max="4355" width="4.25" style="18" customWidth="1"/>
    <col min="4356" max="4356" width="14.5" style="18" customWidth="1"/>
    <col min="4357" max="4357" width="16.375" style="18" customWidth="1"/>
    <col min="4358" max="4358" width="17.375" style="18" customWidth="1"/>
    <col min="4359" max="4359" width="14.5" style="18" customWidth="1"/>
    <col min="4360" max="4360" width="15.5" style="18" customWidth="1"/>
    <col min="4361" max="4365" width="0" style="18" hidden="1" customWidth="1"/>
    <col min="4366" max="4608" width="9" style="18"/>
    <col min="4609" max="4609" width="4.75" style="18" customWidth="1"/>
    <col min="4610" max="4610" width="10.25" style="18" customWidth="1"/>
    <col min="4611" max="4611" width="4.25" style="18" customWidth="1"/>
    <col min="4612" max="4612" width="14.5" style="18" customWidth="1"/>
    <col min="4613" max="4613" width="16.375" style="18" customWidth="1"/>
    <col min="4614" max="4614" width="17.375" style="18" customWidth="1"/>
    <col min="4615" max="4615" width="14.5" style="18" customWidth="1"/>
    <col min="4616" max="4616" width="15.5" style="18" customWidth="1"/>
    <col min="4617" max="4621" width="0" style="18" hidden="1" customWidth="1"/>
    <col min="4622" max="4864" width="9" style="18"/>
    <col min="4865" max="4865" width="4.75" style="18" customWidth="1"/>
    <col min="4866" max="4866" width="10.25" style="18" customWidth="1"/>
    <col min="4867" max="4867" width="4.25" style="18" customWidth="1"/>
    <col min="4868" max="4868" width="14.5" style="18" customWidth="1"/>
    <col min="4869" max="4869" width="16.375" style="18" customWidth="1"/>
    <col min="4870" max="4870" width="17.375" style="18" customWidth="1"/>
    <col min="4871" max="4871" width="14.5" style="18" customWidth="1"/>
    <col min="4872" max="4872" width="15.5" style="18" customWidth="1"/>
    <col min="4873" max="4877" width="0" style="18" hidden="1" customWidth="1"/>
    <col min="4878" max="5120" width="9" style="18"/>
    <col min="5121" max="5121" width="4.75" style="18" customWidth="1"/>
    <col min="5122" max="5122" width="10.25" style="18" customWidth="1"/>
    <col min="5123" max="5123" width="4.25" style="18" customWidth="1"/>
    <col min="5124" max="5124" width="14.5" style="18" customWidth="1"/>
    <col min="5125" max="5125" width="16.375" style="18" customWidth="1"/>
    <col min="5126" max="5126" width="17.375" style="18" customWidth="1"/>
    <col min="5127" max="5127" width="14.5" style="18" customWidth="1"/>
    <col min="5128" max="5128" width="15.5" style="18" customWidth="1"/>
    <col min="5129" max="5133" width="0" style="18" hidden="1" customWidth="1"/>
    <col min="5134" max="5376" width="9" style="18"/>
    <col min="5377" max="5377" width="4.75" style="18" customWidth="1"/>
    <col min="5378" max="5378" width="10.25" style="18" customWidth="1"/>
    <col min="5379" max="5379" width="4.25" style="18" customWidth="1"/>
    <col min="5380" max="5380" width="14.5" style="18" customWidth="1"/>
    <col min="5381" max="5381" width="16.375" style="18" customWidth="1"/>
    <col min="5382" max="5382" width="17.375" style="18" customWidth="1"/>
    <col min="5383" max="5383" width="14.5" style="18" customWidth="1"/>
    <col min="5384" max="5384" width="15.5" style="18" customWidth="1"/>
    <col min="5385" max="5389" width="0" style="18" hidden="1" customWidth="1"/>
    <col min="5390" max="5632" width="9" style="18"/>
    <col min="5633" max="5633" width="4.75" style="18" customWidth="1"/>
    <col min="5634" max="5634" width="10.25" style="18" customWidth="1"/>
    <col min="5635" max="5635" width="4.25" style="18" customWidth="1"/>
    <col min="5636" max="5636" width="14.5" style="18" customWidth="1"/>
    <col min="5637" max="5637" width="16.375" style="18" customWidth="1"/>
    <col min="5638" max="5638" width="17.375" style="18" customWidth="1"/>
    <col min="5639" max="5639" width="14.5" style="18" customWidth="1"/>
    <col min="5640" max="5640" width="15.5" style="18" customWidth="1"/>
    <col min="5641" max="5645" width="0" style="18" hidden="1" customWidth="1"/>
    <col min="5646" max="5888" width="9" style="18"/>
    <col min="5889" max="5889" width="4.75" style="18" customWidth="1"/>
    <col min="5890" max="5890" width="10.25" style="18" customWidth="1"/>
    <col min="5891" max="5891" width="4.25" style="18" customWidth="1"/>
    <col min="5892" max="5892" width="14.5" style="18" customWidth="1"/>
    <col min="5893" max="5893" width="16.375" style="18" customWidth="1"/>
    <col min="5894" max="5894" width="17.375" style="18" customWidth="1"/>
    <col min="5895" max="5895" width="14.5" style="18" customWidth="1"/>
    <col min="5896" max="5896" width="15.5" style="18" customWidth="1"/>
    <col min="5897" max="5901" width="0" style="18" hidden="1" customWidth="1"/>
    <col min="5902" max="6144" width="9" style="18"/>
    <col min="6145" max="6145" width="4.75" style="18" customWidth="1"/>
    <col min="6146" max="6146" width="10.25" style="18" customWidth="1"/>
    <col min="6147" max="6147" width="4.25" style="18" customWidth="1"/>
    <col min="6148" max="6148" width="14.5" style="18" customWidth="1"/>
    <col min="6149" max="6149" width="16.375" style="18" customWidth="1"/>
    <col min="6150" max="6150" width="17.375" style="18" customWidth="1"/>
    <col min="6151" max="6151" width="14.5" style="18" customWidth="1"/>
    <col min="6152" max="6152" width="15.5" style="18" customWidth="1"/>
    <col min="6153" max="6157" width="0" style="18" hidden="1" customWidth="1"/>
    <col min="6158" max="6400" width="9" style="18"/>
    <col min="6401" max="6401" width="4.75" style="18" customWidth="1"/>
    <col min="6402" max="6402" width="10.25" style="18" customWidth="1"/>
    <col min="6403" max="6403" width="4.25" style="18" customWidth="1"/>
    <col min="6404" max="6404" width="14.5" style="18" customWidth="1"/>
    <col min="6405" max="6405" width="16.375" style="18" customWidth="1"/>
    <col min="6406" max="6406" width="17.375" style="18" customWidth="1"/>
    <col min="6407" max="6407" width="14.5" style="18" customWidth="1"/>
    <col min="6408" max="6408" width="15.5" style="18" customWidth="1"/>
    <col min="6409" max="6413" width="0" style="18" hidden="1" customWidth="1"/>
    <col min="6414" max="6656" width="9" style="18"/>
    <col min="6657" max="6657" width="4.75" style="18" customWidth="1"/>
    <col min="6658" max="6658" width="10.25" style="18" customWidth="1"/>
    <col min="6659" max="6659" width="4.25" style="18" customWidth="1"/>
    <col min="6660" max="6660" width="14.5" style="18" customWidth="1"/>
    <col min="6661" max="6661" width="16.375" style="18" customWidth="1"/>
    <col min="6662" max="6662" width="17.375" style="18" customWidth="1"/>
    <col min="6663" max="6663" width="14.5" style="18" customWidth="1"/>
    <col min="6664" max="6664" width="15.5" style="18" customWidth="1"/>
    <col min="6665" max="6669" width="0" style="18" hidden="1" customWidth="1"/>
    <col min="6670" max="6912" width="9" style="18"/>
    <col min="6913" max="6913" width="4.75" style="18" customWidth="1"/>
    <col min="6914" max="6914" width="10.25" style="18" customWidth="1"/>
    <col min="6915" max="6915" width="4.25" style="18" customWidth="1"/>
    <col min="6916" max="6916" width="14.5" style="18" customWidth="1"/>
    <col min="6917" max="6917" width="16.375" style="18" customWidth="1"/>
    <col min="6918" max="6918" width="17.375" style="18" customWidth="1"/>
    <col min="6919" max="6919" width="14.5" style="18" customWidth="1"/>
    <col min="6920" max="6920" width="15.5" style="18" customWidth="1"/>
    <col min="6921" max="6925" width="0" style="18" hidden="1" customWidth="1"/>
    <col min="6926" max="7168" width="9" style="18"/>
    <col min="7169" max="7169" width="4.75" style="18" customWidth="1"/>
    <col min="7170" max="7170" width="10.25" style="18" customWidth="1"/>
    <col min="7171" max="7171" width="4.25" style="18" customWidth="1"/>
    <col min="7172" max="7172" width="14.5" style="18" customWidth="1"/>
    <col min="7173" max="7173" width="16.375" style="18" customWidth="1"/>
    <col min="7174" max="7174" width="17.375" style="18" customWidth="1"/>
    <col min="7175" max="7175" width="14.5" style="18" customWidth="1"/>
    <col min="7176" max="7176" width="15.5" style="18" customWidth="1"/>
    <col min="7177" max="7181" width="0" style="18" hidden="1" customWidth="1"/>
    <col min="7182" max="7424" width="9" style="18"/>
    <col min="7425" max="7425" width="4.75" style="18" customWidth="1"/>
    <col min="7426" max="7426" width="10.25" style="18" customWidth="1"/>
    <col min="7427" max="7427" width="4.25" style="18" customWidth="1"/>
    <col min="7428" max="7428" width="14.5" style="18" customWidth="1"/>
    <col min="7429" max="7429" width="16.375" style="18" customWidth="1"/>
    <col min="7430" max="7430" width="17.375" style="18" customWidth="1"/>
    <col min="7431" max="7431" width="14.5" style="18" customWidth="1"/>
    <col min="7432" max="7432" width="15.5" style="18" customWidth="1"/>
    <col min="7433" max="7437" width="0" style="18" hidden="1" customWidth="1"/>
    <col min="7438" max="7680" width="9" style="18"/>
    <col min="7681" max="7681" width="4.75" style="18" customWidth="1"/>
    <col min="7682" max="7682" width="10.25" style="18" customWidth="1"/>
    <col min="7683" max="7683" width="4.25" style="18" customWidth="1"/>
    <col min="7684" max="7684" width="14.5" style="18" customWidth="1"/>
    <col min="7685" max="7685" width="16.375" style="18" customWidth="1"/>
    <col min="7686" max="7686" width="17.375" style="18" customWidth="1"/>
    <col min="7687" max="7687" width="14.5" style="18" customWidth="1"/>
    <col min="7688" max="7688" width="15.5" style="18" customWidth="1"/>
    <col min="7689" max="7693" width="0" style="18" hidden="1" customWidth="1"/>
    <col min="7694" max="7936" width="9" style="18"/>
    <col min="7937" max="7937" width="4.75" style="18" customWidth="1"/>
    <col min="7938" max="7938" width="10.25" style="18" customWidth="1"/>
    <col min="7939" max="7939" width="4.25" style="18" customWidth="1"/>
    <col min="7940" max="7940" width="14.5" style="18" customWidth="1"/>
    <col min="7941" max="7941" width="16.375" style="18" customWidth="1"/>
    <col min="7942" max="7942" width="17.375" style="18" customWidth="1"/>
    <col min="7943" max="7943" width="14.5" style="18" customWidth="1"/>
    <col min="7944" max="7944" width="15.5" style="18" customWidth="1"/>
    <col min="7945" max="7949" width="0" style="18" hidden="1" customWidth="1"/>
    <col min="7950" max="8192" width="9" style="18"/>
    <col min="8193" max="8193" width="4.75" style="18" customWidth="1"/>
    <col min="8194" max="8194" width="10.25" style="18" customWidth="1"/>
    <col min="8195" max="8195" width="4.25" style="18" customWidth="1"/>
    <col min="8196" max="8196" width="14.5" style="18" customWidth="1"/>
    <col min="8197" max="8197" width="16.375" style="18" customWidth="1"/>
    <col min="8198" max="8198" width="17.375" style="18" customWidth="1"/>
    <col min="8199" max="8199" width="14.5" style="18" customWidth="1"/>
    <col min="8200" max="8200" width="15.5" style="18" customWidth="1"/>
    <col min="8201" max="8205" width="0" style="18" hidden="1" customWidth="1"/>
    <col min="8206" max="8448" width="9" style="18"/>
    <col min="8449" max="8449" width="4.75" style="18" customWidth="1"/>
    <col min="8450" max="8450" width="10.25" style="18" customWidth="1"/>
    <col min="8451" max="8451" width="4.25" style="18" customWidth="1"/>
    <col min="8452" max="8452" width="14.5" style="18" customWidth="1"/>
    <col min="8453" max="8453" width="16.375" style="18" customWidth="1"/>
    <col min="8454" max="8454" width="17.375" style="18" customWidth="1"/>
    <col min="8455" max="8455" width="14.5" style="18" customWidth="1"/>
    <col min="8456" max="8456" width="15.5" style="18" customWidth="1"/>
    <col min="8457" max="8461" width="0" style="18" hidden="1" customWidth="1"/>
    <col min="8462" max="8704" width="9" style="18"/>
    <col min="8705" max="8705" width="4.75" style="18" customWidth="1"/>
    <col min="8706" max="8706" width="10.25" style="18" customWidth="1"/>
    <col min="8707" max="8707" width="4.25" style="18" customWidth="1"/>
    <col min="8708" max="8708" width="14.5" style="18" customWidth="1"/>
    <col min="8709" max="8709" width="16.375" style="18" customWidth="1"/>
    <col min="8710" max="8710" width="17.375" style="18" customWidth="1"/>
    <col min="8711" max="8711" width="14.5" style="18" customWidth="1"/>
    <col min="8712" max="8712" width="15.5" style="18" customWidth="1"/>
    <col min="8713" max="8717" width="0" style="18" hidden="1" customWidth="1"/>
    <col min="8718" max="8960" width="9" style="18"/>
    <col min="8961" max="8961" width="4.75" style="18" customWidth="1"/>
    <col min="8962" max="8962" width="10.25" style="18" customWidth="1"/>
    <col min="8963" max="8963" width="4.25" style="18" customWidth="1"/>
    <col min="8964" max="8964" width="14.5" style="18" customWidth="1"/>
    <col min="8965" max="8965" width="16.375" style="18" customWidth="1"/>
    <col min="8966" max="8966" width="17.375" style="18" customWidth="1"/>
    <col min="8967" max="8967" width="14.5" style="18" customWidth="1"/>
    <col min="8968" max="8968" width="15.5" style="18" customWidth="1"/>
    <col min="8969" max="8973" width="0" style="18" hidden="1" customWidth="1"/>
    <col min="8974" max="9216" width="9" style="18"/>
    <col min="9217" max="9217" width="4.75" style="18" customWidth="1"/>
    <col min="9218" max="9218" width="10.25" style="18" customWidth="1"/>
    <col min="9219" max="9219" width="4.25" style="18" customWidth="1"/>
    <col min="9220" max="9220" width="14.5" style="18" customWidth="1"/>
    <col min="9221" max="9221" width="16.375" style="18" customWidth="1"/>
    <col min="9222" max="9222" width="17.375" style="18" customWidth="1"/>
    <col min="9223" max="9223" width="14.5" style="18" customWidth="1"/>
    <col min="9224" max="9224" width="15.5" style="18" customWidth="1"/>
    <col min="9225" max="9229" width="0" style="18" hidden="1" customWidth="1"/>
    <col min="9230" max="9472" width="9" style="18"/>
    <col min="9473" max="9473" width="4.75" style="18" customWidth="1"/>
    <col min="9474" max="9474" width="10.25" style="18" customWidth="1"/>
    <col min="9475" max="9475" width="4.25" style="18" customWidth="1"/>
    <col min="9476" max="9476" width="14.5" style="18" customWidth="1"/>
    <col min="9477" max="9477" width="16.375" style="18" customWidth="1"/>
    <col min="9478" max="9478" width="17.375" style="18" customWidth="1"/>
    <col min="9479" max="9479" width="14.5" style="18" customWidth="1"/>
    <col min="9480" max="9480" width="15.5" style="18" customWidth="1"/>
    <col min="9481" max="9485" width="0" style="18" hidden="1" customWidth="1"/>
    <col min="9486" max="9728" width="9" style="18"/>
    <col min="9729" max="9729" width="4.75" style="18" customWidth="1"/>
    <col min="9730" max="9730" width="10.25" style="18" customWidth="1"/>
    <col min="9731" max="9731" width="4.25" style="18" customWidth="1"/>
    <col min="9732" max="9732" width="14.5" style="18" customWidth="1"/>
    <col min="9733" max="9733" width="16.375" style="18" customWidth="1"/>
    <col min="9734" max="9734" width="17.375" style="18" customWidth="1"/>
    <col min="9735" max="9735" width="14.5" style="18" customWidth="1"/>
    <col min="9736" max="9736" width="15.5" style="18" customWidth="1"/>
    <col min="9737" max="9741" width="0" style="18" hidden="1" customWidth="1"/>
    <col min="9742" max="9984" width="9" style="18"/>
    <col min="9985" max="9985" width="4.75" style="18" customWidth="1"/>
    <col min="9986" max="9986" width="10.25" style="18" customWidth="1"/>
    <col min="9987" max="9987" width="4.25" style="18" customWidth="1"/>
    <col min="9988" max="9988" width="14.5" style="18" customWidth="1"/>
    <col min="9989" max="9989" width="16.375" style="18" customWidth="1"/>
    <col min="9990" max="9990" width="17.375" style="18" customWidth="1"/>
    <col min="9991" max="9991" width="14.5" style="18" customWidth="1"/>
    <col min="9992" max="9992" width="15.5" style="18" customWidth="1"/>
    <col min="9993" max="9997" width="0" style="18" hidden="1" customWidth="1"/>
    <col min="9998" max="10240" width="9" style="18"/>
    <col min="10241" max="10241" width="4.75" style="18" customWidth="1"/>
    <col min="10242" max="10242" width="10.25" style="18" customWidth="1"/>
    <col min="10243" max="10243" width="4.25" style="18" customWidth="1"/>
    <col min="10244" max="10244" width="14.5" style="18" customWidth="1"/>
    <col min="10245" max="10245" width="16.375" style="18" customWidth="1"/>
    <col min="10246" max="10246" width="17.375" style="18" customWidth="1"/>
    <col min="10247" max="10247" width="14.5" style="18" customWidth="1"/>
    <col min="10248" max="10248" width="15.5" style="18" customWidth="1"/>
    <col min="10249" max="10253" width="0" style="18" hidden="1" customWidth="1"/>
    <col min="10254" max="10496" width="9" style="18"/>
    <col min="10497" max="10497" width="4.75" style="18" customWidth="1"/>
    <col min="10498" max="10498" width="10.25" style="18" customWidth="1"/>
    <col min="10499" max="10499" width="4.25" style="18" customWidth="1"/>
    <col min="10500" max="10500" width="14.5" style="18" customWidth="1"/>
    <col min="10501" max="10501" width="16.375" style="18" customWidth="1"/>
    <col min="10502" max="10502" width="17.375" style="18" customWidth="1"/>
    <col min="10503" max="10503" width="14.5" style="18" customWidth="1"/>
    <col min="10504" max="10504" width="15.5" style="18" customWidth="1"/>
    <col min="10505" max="10509" width="0" style="18" hidden="1" customWidth="1"/>
    <col min="10510" max="10752" width="9" style="18"/>
    <col min="10753" max="10753" width="4.75" style="18" customWidth="1"/>
    <col min="10754" max="10754" width="10.25" style="18" customWidth="1"/>
    <col min="10755" max="10755" width="4.25" style="18" customWidth="1"/>
    <col min="10756" max="10756" width="14.5" style="18" customWidth="1"/>
    <col min="10757" max="10757" width="16.375" style="18" customWidth="1"/>
    <col min="10758" max="10758" width="17.375" style="18" customWidth="1"/>
    <col min="10759" max="10759" width="14.5" style="18" customWidth="1"/>
    <col min="10760" max="10760" width="15.5" style="18" customWidth="1"/>
    <col min="10761" max="10765" width="0" style="18" hidden="1" customWidth="1"/>
    <col min="10766" max="11008" width="9" style="18"/>
    <col min="11009" max="11009" width="4.75" style="18" customWidth="1"/>
    <col min="11010" max="11010" width="10.25" style="18" customWidth="1"/>
    <col min="11011" max="11011" width="4.25" style="18" customWidth="1"/>
    <col min="11012" max="11012" width="14.5" style="18" customWidth="1"/>
    <col min="11013" max="11013" width="16.375" style="18" customWidth="1"/>
    <col min="11014" max="11014" width="17.375" style="18" customWidth="1"/>
    <col min="11015" max="11015" width="14.5" style="18" customWidth="1"/>
    <col min="11016" max="11016" width="15.5" style="18" customWidth="1"/>
    <col min="11017" max="11021" width="0" style="18" hidden="1" customWidth="1"/>
    <col min="11022" max="11264" width="9" style="18"/>
    <col min="11265" max="11265" width="4.75" style="18" customWidth="1"/>
    <col min="11266" max="11266" width="10.25" style="18" customWidth="1"/>
    <col min="11267" max="11267" width="4.25" style="18" customWidth="1"/>
    <col min="11268" max="11268" width="14.5" style="18" customWidth="1"/>
    <col min="11269" max="11269" width="16.375" style="18" customWidth="1"/>
    <col min="11270" max="11270" width="17.375" style="18" customWidth="1"/>
    <col min="11271" max="11271" width="14.5" style="18" customWidth="1"/>
    <col min="11272" max="11272" width="15.5" style="18" customWidth="1"/>
    <col min="11273" max="11277" width="0" style="18" hidden="1" customWidth="1"/>
    <col min="11278" max="11520" width="9" style="18"/>
    <col min="11521" max="11521" width="4.75" style="18" customWidth="1"/>
    <col min="11522" max="11522" width="10.25" style="18" customWidth="1"/>
    <col min="11523" max="11523" width="4.25" style="18" customWidth="1"/>
    <col min="11524" max="11524" width="14.5" style="18" customWidth="1"/>
    <col min="11525" max="11525" width="16.375" style="18" customWidth="1"/>
    <col min="11526" max="11526" width="17.375" style="18" customWidth="1"/>
    <col min="11527" max="11527" width="14.5" style="18" customWidth="1"/>
    <col min="11528" max="11528" width="15.5" style="18" customWidth="1"/>
    <col min="11529" max="11533" width="0" style="18" hidden="1" customWidth="1"/>
    <col min="11534" max="11776" width="9" style="18"/>
    <col min="11777" max="11777" width="4.75" style="18" customWidth="1"/>
    <col min="11778" max="11778" width="10.25" style="18" customWidth="1"/>
    <col min="11779" max="11779" width="4.25" style="18" customWidth="1"/>
    <col min="11780" max="11780" width="14.5" style="18" customWidth="1"/>
    <col min="11781" max="11781" width="16.375" style="18" customWidth="1"/>
    <col min="11782" max="11782" width="17.375" style="18" customWidth="1"/>
    <col min="11783" max="11783" width="14.5" style="18" customWidth="1"/>
    <col min="11784" max="11784" width="15.5" style="18" customWidth="1"/>
    <col min="11785" max="11789" width="0" style="18" hidden="1" customWidth="1"/>
    <col min="11790" max="12032" width="9" style="18"/>
    <col min="12033" max="12033" width="4.75" style="18" customWidth="1"/>
    <col min="12034" max="12034" width="10.25" style="18" customWidth="1"/>
    <col min="12035" max="12035" width="4.25" style="18" customWidth="1"/>
    <col min="12036" max="12036" width="14.5" style="18" customWidth="1"/>
    <col min="12037" max="12037" width="16.375" style="18" customWidth="1"/>
    <col min="12038" max="12038" width="17.375" style="18" customWidth="1"/>
    <col min="12039" max="12039" width="14.5" style="18" customWidth="1"/>
    <col min="12040" max="12040" width="15.5" style="18" customWidth="1"/>
    <col min="12041" max="12045" width="0" style="18" hidden="1" customWidth="1"/>
    <col min="12046" max="12288" width="9" style="18"/>
    <col min="12289" max="12289" width="4.75" style="18" customWidth="1"/>
    <col min="12290" max="12290" width="10.25" style="18" customWidth="1"/>
    <col min="12291" max="12291" width="4.25" style="18" customWidth="1"/>
    <col min="12292" max="12292" width="14.5" style="18" customWidth="1"/>
    <col min="12293" max="12293" width="16.375" style="18" customWidth="1"/>
    <col min="12294" max="12294" width="17.375" style="18" customWidth="1"/>
    <col min="12295" max="12295" width="14.5" style="18" customWidth="1"/>
    <col min="12296" max="12296" width="15.5" style="18" customWidth="1"/>
    <col min="12297" max="12301" width="0" style="18" hidden="1" customWidth="1"/>
    <col min="12302" max="12544" width="9" style="18"/>
    <col min="12545" max="12545" width="4.75" style="18" customWidth="1"/>
    <col min="12546" max="12546" width="10.25" style="18" customWidth="1"/>
    <col min="12547" max="12547" width="4.25" style="18" customWidth="1"/>
    <col min="12548" max="12548" width="14.5" style="18" customWidth="1"/>
    <col min="12549" max="12549" width="16.375" style="18" customWidth="1"/>
    <col min="12550" max="12550" width="17.375" style="18" customWidth="1"/>
    <col min="12551" max="12551" width="14.5" style="18" customWidth="1"/>
    <col min="12552" max="12552" width="15.5" style="18" customWidth="1"/>
    <col min="12553" max="12557" width="0" style="18" hidden="1" customWidth="1"/>
    <col min="12558" max="12800" width="9" style="18"/>
    <col min="12801" max="12801" width="4.75" style="18" customWidth="1"/>
    <col min="12802" max="12802" width="10.25" style="18" customWidth="1"/>
    <col min="12803" max="12803" width="4.25" style="18" customWidth="1"/>
    <col min="12804" max="12804" width="14.5" style="18" customWidth="1"/>
    <col min="12805" max="12805" width="16.375" style="18" customWidth="1"/>
    <col min="12806" max="12806" width="17.375" style="18" customWidth="1"/>
    <col min="12807" max="12807" width="14.5" style="18" customWidth="1"/>
    <col min="12808" max="12808" width="15.5" style="18" customWidth="1"/>
    <col min="12809" max="12813" width="0" style="18" hidden="1" customWidth="1"/>
    <col min="12814" max="13056" width="9" style="18"/>
    <col min="13057" max="13057" width="4.75" style="18" customWidth="1"/>
    <col min="13058" max="13058" width="10.25" style="18" customWidth="1"/>
    <col min="13059" max="13059" width="4.25" style="18" customWidth="1"/>
    <col min="13060" max="13060" width="14.5" style="18" customWidth="1"/>
    <col min="13061" max="13061" width="16.375" style="18" customWidth="1"/>
    <col min="13062" max="13062" width="17.375" style="18" customWidth="1"/>
    <col min="13063" max="13063" width="14.5" style="18" customWidth="1"/>
    <col min="13064" max="13064" width="15.5" style="18" customWidth="1"/>
    <col min="13065" max="13069" width="0" style="18" hidden="1" customWidth="1"/>
    <col min="13070" max="13312" width="9" style="18"/>
    <col min="13313" max="13313" width="4.75" style="18" customWidth="1"/>
    <col min="13314" max="13314" width="10.25" style="18" customWidth="1"/>
    <col min="13315" max="13315" width="4.25" style="18" customWidth="1"/>
    <col min="13316" max="13316" width="14.5" style="18" customWidth="1"/>
    <col min="13317" max="13317" width="16.375" style="18" customWidth="1"/>
    <col min="13318" max="13318" width="17.375" style="18" customWidth="1"/>
    <col min="13319" max="13319" width="14.5" style="18" customWidth="1"/>
    <col min="13320" max="13320" width="15.5" style="18" customWidth="1"/>
    <col min="13321" max="13325" width="0" style="18" hidden="1" customWidth="1"/>
    <col min="13326" max="13568" width="9" style="18"/>
    <col min="13569" max="13569" width="4.75" style="18" customWidth="1"/>
    <col min="13570" max="13570" width="10.25" style="18" customWidth="1"/>
    <col min="13571" max="13571" width="4.25" style="18" customWidth="1"/>
    <col min="13572" max="13572" width="14.5" style="18" customWidth="1"/>
    <col min="13573" max="13573" width="16.375" style="18" customWidth="1"/>
    <col min="13574" max="13574" width="17.375" style="18" customWidth="1"/>
    <col min="13575" max="13575" width="14.5" style="18" customWidth="1"/>
    <col min="13576" max="13576" width="15.5" style="18" customWidth="1"/>
    <col min="13577" max="13581" width="0" style="18" hidden="1" customWidth="1"/>
    <col min="13582" max="13824" width="9" style="18"/>
    <col min="13825" max="13825" width="4.75" style="18" customWidth="1"/>
    <col min="13826" max="13826" width="10.25" style="18" customWidth="1"/>
    <col min="13827" max="13827" width="4.25" style="18" customWidth="1"/>
    <col min="13828" max="13828" width="14.5" style="18" customWidth="1"/>
    <col min="13829" max="13829" width="16.375" style="18" customWidth="1"/>
    <col min="13830" max="13830" width="17.375" style="18" customWidth="1"/>
    <col min="13831" max="13831" width="14.5" style="18" customWidth="1"/>
    <col min="13832" max="13832" width="15.5" style="18" customWidth="1"/>
    <col min="13833" max="13837" width="0" style="18" hidden="1" customWidth="1"/>
    <col min="13838" max="14080" width="9" style="18"/>
    <col min="14081" max="14081" width="4.75" style="18" customWidth="1"/>
    <col min="14082" max="14082" width="10.25" style="18" customWidth="1"/>
    <col min="14083" max="14083" width="4.25" style="18" customWidth="1"/>
    <col min="14084" max="14084" width="14.5" style="18" customWidth="1"/>
    <col min="14085" max="14085" width="16.375" style="18" customWidth="1"/>
    <col min="14086" max="14086" width="17.375" style="18" customWidth="1"/>
    <col min="14087" max="14087" width="14.5" style="18" customWidth="1"/>
    <col min="14088" max="14088" width="15.5" style="18" customWidth="1"/>
    <col min="14089" max="14093" width="0" style="18" hidden="1" customWidth="1"/>
    <col min="14094" max="14336" width="9" style="18"/>
    <col min="14337" max="14337" width="4.75" style="18" customWidth="1"/>
    <col min="14338" max="14338" width="10.25" style="18" customWidth="1"/>
    <col min="14339" max="14339" width="4.25" style="18" customWidth="1"/>
    <col min="14340" max="14340" width="14.5" style="18" customWidth="1"/>
    <col min="14341" max="14341" width="16.375" style="18" customWidth="1"/>
    <col min="14342" max="14342" width="17.375" style="18" customWidth="1"/>
    <col min="14343" max="14343" width="14.5" style="18" customWidth="1"/>
    <col min="14344" max="14344" width="15.5" style="18" customWidth="1"/>
    <col min="14345" max="14349" width="0" style="18" hidden="1" customWidth="1"/>
    <col min="14350" max="14592" width="9" style="18"/>
    <col min="14593" max="14593" width="4.75" style="18" customWidth="1"/>
    <col min="14594" max="14594" width="10.25" style="18" customWidth="1"/>
    <col min="14595" max="14595" width="4.25" style="18" customWidth="1"/>
    <col min="14596" max="14596" width="14.5" style="18" customWidth="1"/>
    <col min="14597" max="14597" width="16.375" style="18" customWidth="1"/>
    <col min="14598" max="14598" width="17.375" style="18" customWidth="1"/>
    <col min="14599" max="14599" width="14.5" style="18" customWidth="1"/>
    <col min="14600" max="14600" width="15.5" style="18" customWidth="1"/>
    <col min="14601" max="14605" width="0" style="18" hidden="1" customWidth="1"/>
    <col min="14606" max="14848" width="9" style="18"/>
    <col min="14849" max="14849" width="4.75" style="18" customWidth="1"/>
    <col min="14850" max="14850" width="10.25" style="18" customWidth="1"/>
    <col min="14851" max="14851" width="4.25" style="18" customWidth="1"/>
    <col min="14852" max="14852" width="14.5" style="18" customWidth="1"/>
    <col min="14853" max="14853" width="16.375" style="18" customWidth="1"/>
    <col min="14854" max="14854" width="17.375" style="18" customWidth="1"/>
    <col min="14855" max="14855" width="14.5" style="18" customWidth="1"/>
    <col min="14856" max="14856" width="15.5" style="18" customWidth="1"/>
    <col min="14857" max="14861" width="0" style="18" hidden="1" customWidth="1"/>
    <col min="14862" max="15104" width="9" style="18"/>
    <col min="15105" max="15105" width="4.75" style="18" customWidth="1"/>
    <col min="15106" max="15106" width="10.25" style="18" customWidth="1"/>
    <col min="15107" max="15107" width="4.25" style="18" customWidth="1"/>
    <col min="15108" max="15108" width="14.5" style="18" customWidth="1"/>
    <col min="15109" max="15109" width="16.375" style="18" customWidth="1"/>
    <col min="15110" max="15110" width="17.375" style="18" customWidth="1"/>
    <col min="15111" max="15111" width="14.5" style="18" customWidth="1"/>
    <col min="15112" max="15112" width="15.5" style="18" customWidth="1"/>
    <col min="15113" max="15117" width="0" style="18" hidden="1" customWidth="1"/>
    <col min="15118" max="15360" width="9" style="18"/>
    <col min="15361" max="15361" width="4.75" style="18" customWidth="1"/>
    <col min="15362" max="15362" width="10.25" style="18" customWidth="1"/>
    <col min="15363" max="15363" width="4.25" style="18" customWidth="1"/>
    <col min="15364" max="15364" width="14.5" style="18" customWidth="1"/>
    <col min="15365" max="15365" width="16.375" style="18" customWidth="1"/>
    <col min="15366" max="15366" width="17.375" style="18" customWidth="1"/>
    <col min="15367" max="15367" width="14.5" style="18" customWidth="1"/>
    <col min="15368" max="15368" width="15.5" style="18" customWidth="1"/>
    <col min="15369" max="15373" width="0" style="18" hidden="1" customWidth="1"/>
    <col min="15374" max="15616" width="9" style="18"/>
    <col min="15617" max="15617" width="4.75" style="18" customWidth="1"/>
    <col min="15618" max="15618" width="10.25" style="18" customWidth="1"/>
    <col min="15619" max="15619" width="4.25" style="18" customWidth="1"/>
    <col min="15620" max="15620" width="14.5" style="18" customWidth="1"/>
    <col min="15621" max="15621" width="16.375" style="18" customWidth="1"/>
    <col min="15622" max="15622" width="17.375" style="18" customWidth="1"/>
    <col min="15623" max="15623" width="14.5" style="18" customWidth="1"/>
    <col min="15624" max="15624" width="15.5" style="18" customWidth="1"/>
    <col min="15625" max="15629" width="0" style="18" hidden="1" customWidth="1"/>
    <col min="15630" max="15872" width="9" style="18"/>
    <col min="15873" max="15873" width="4.75" style="18" customWidth="1"/>
    <col min="15874" max="15874" width="10.25" style="18" customWidth="1"/>
    <col min="15875" max="15875" width="4.25" style="18" customWidth="1"/>
    <col min="15876" max="15876" width="14.5" style="18" customWidth="1"/>
    <col min="15877" max="15877" width="16.375" style="18" customWidth="1"/>
    <col min="15878" max="15878" width="17.375" style="18" customWidth="1"/>
    <col min="15879" max="15879" width="14.5" style="18" customWidth="1"/>
    <col min="15880" max="15880" width="15.5" style="18" customWidth="1"/>
    <col min="15881" max="15885" width="0" style="18" hidden="1" customWidth="1"/>
    <col min="15886" max="16128" width="9" style="18"/>
    <col min="16129" max="16129" width="4.75" style="18" customWidth="1"/>
    <col min="16130" max="16130" width="10.25" style="18" customWidth="1"/>
    <col min="16131" max="16131" width="4.25" style="18" customWidth="1"/>
    <col min="16132" max="16132" width="14.5" style="18" customWidth="1"/>
    <col min="16133" max="16133" width="16.375" style="18" customWidth="1"/>
    <col min="16134" max="16134" width="17.375" style="18" customWidth="1"/>
    <col min="16135" max="16135" width="14.5" style="18" customWidth="1"/>
    <col min="16136" max="16136" width="15.5" style="18" customWidth="1"/>
    <col min="16137" max="16141" width="0" style="18" hidden="1" customWidth="1"/>
    <col min="16142" max="16384" width="9" style="18"/>
  </cols>
  <sheetData>
    <row r="1" spans="1:22" ht="24" thickBot="1" x14ac:dyDescent="0.35">
      <c r="A1" s="19" t="s">
        <v>349</v>
      </c>
      <c r="B1" s="19"/>
      <c r="C1" s="19"/>
      <c r="D1" s="19"/>
      <c r="E1" s="19"/>
      <c r="F1" s="19"/>
      <c r="G1" s="19"/>
      <c r="H1" s="19"/>
      <c r="I1" s="20"/>
      <c r="J1" s="20"/>
      <c r="K1" s="20"/>
      <c r="L1" s="21"/>
      <c r="M1" s="1"/>
      <c r="N1" s="17"/>
      <c r="O1" s="17"/>
    </row>
    <row r="2" spans="1:22" ht="19.5" customHeight="1" x14ac:dyDescent="0.3">
      <c r="A2" s="22" t="s">
        <v>225</v>
      </c>
      <c r="B2" s="23" t="s">
        <v>226</v>
      </c>
      <c r="C2" s="23" t="s">
        <v>227</v>
      </c>
      <c r="D2" s="23" t="s">
        <v>228</v>
      </c>
      <c r="E2" s="24" t="s">
        <v>229</v>
      </c>
      <c r="F2" s="25"/>
      <c r="G2" s="25"/>
      <c r="H2" s="26" t="s">
        <v>230</v>
      </c>
      <c r="I2" s="27" t="s">
        <v>231</v>
      </c>
      <c r="J2" s="2" t="s">
        <v>232</v>
      </c>
      <c r="K2" s="3"/>
      <c r="L2" s="4"/>
      <c r="M2" s="5" t="s">
        <v>233</v>
      </c>
      <c r="N2" s="17"/>
      <c r="O2" s="17"/>
    </row>
    <row r="3" spans="1:22" x14ac:dyDescent="0.3">
      <c r="A3" s="28">
        <v>1</v>
      </c>
      <c r="B3" s="29">
        <v>44683</v>
      </c>
      <c r="C3" s="30" t="s">
        <v>234</v>
      </c>
      <c r="D3" s="31" t="s">
        <v>235</v>
      </c>
      <c r="E3" s="31" t="s">
        <v>140</v>
      </c>
      <c r="F3" s="31" t="s">
        <v>236</v>
      </c>
      <c r="G3" s="31" t="s">
        <v>237</v>
      </c>
      <c r="H3" s="32" t="s">
        <v>238</v>
      </c>
      <c r="I3" s="33"/>
      <c r="J3" s="6" t="s">
        <v>239</v>
      </c>
      <c r="K3" s="7">
        <f>([1]明細勿動!R5+[1]明細勿動!R51+[1]明細勿動!R97+[1]明細勿動!R143+[1]明細勿動!R189)/5</f>
        <v>4.1787745098039215</v>
      </c>
      <c r="L3" s="8" t="s">
        <v>240</v>
      </c>
      <c r="M3" s="9">
        <f>[1]明細勿動!R11</f>
        <v>143.85750000000002</v>
      </c>
      <c r="N3" s="34"/>
    </row>
    <row r="4" spans="1:22" x14ac:dyDescent="0.3">
      <c r="A4" s="35">
        <v>2</v>
      </c>
      <c r="B4" s="29">
        <v>44684</v>
      </c>
      <c r="C4" s="36" t="s">
        <v>241</v>
      </c>
      <c r="D4" s="37" t="s">
        <v>242</v>
      </c>
      <c r="E4" s="38"/>
      <c r="F4" s="39" t="s">
        <v>243</v>
      </c>
      <c r="G4" s="40" t="s">
        <v>244</v>
      </c>
      <c r="H4" s="41" t="s">
        <v>245</v>
      </c>
      <c r="I4" s="42"/>
      <c r="J4" s="6" t="s">
        <v>246</v>
      </c>
      <c r="K4" s="7">
        <f>([1]明細勿動!R6+[1]明細勿動!R52+[1]明細勿動!R98+[1]明細勿動!R144+[1]明細勿動!R190)/5</f>
        <v>2.6615589336471688</v>
      </c>
      <c r="L4" s="8" t="s">
        <v>240</v>
      </c>
      <c r="M4" s="9">
        <f>[1]明細勿動!R57</f>
        <v>96.515000000000001</v>
      </c>
      <c r="N4" s="43"/>
      <c r="O4" s="44"/>
      <c r="S4" s="45"/>
      <c r="T4" s="45"/>
    </row>
    <row r="5" spans="1:22" x14ac:dyDescent="0.3">
      <c r="A5" s="35">
        <v>3</v>
      </c>
      <c r="B5" s="29">
        <v>44685</v>
      </c>
      <c r="C5" s="46" t="s">
        <v>247</v>
      </c>
      <c r="D5" s="40" t="s">
        <v>248</v>
      </c>
      <c r="E5" s="40" t="s">
        <v>249</v>
      </c>
      <c r="F5" s="40" t="s">
        <v>350</v>
      </c>
      <c r="G5" s="40" t="s">
        <v>250</v>
      </c>
      <c r="H5" s="41" t="s">
        <v>251</v>
      </c>
      <c r="I5" s="42"/>
      <c r="J5" s="6" t="s">
        <v>252</v>
      </c>
      <c r="K5" s="7">
        <f>([1]明細勿動!R7+[1]明細勿動!R53+[1]明細勿動!R99+[1]明細勿動!R145+[1]明細勿動!R191)/5</f>
        <v>1.5428999999999999</v>
      </c>
      <c r="L5" s="8" t="s">
        <v>240</v>
      </c>
      <c r="M5" s="9">
        <f>[1]明細勿動!R103</f>
        <v>194.32499999999999</v>
      </c>
      <c r="N5" s="43"/>
      <c r="O5" s="44"/>
      <c r="S5" s="47"/>
      <c r="T5" s="45"/>
    </row>
    <row r="6" spans="1:22" x14ac:dyDescent="0.3">
      <c r="A6" s="48">
        <v>4</v>
      </c>
      <c r="B6" s="29">
        <v>44686</v>
      </c>
      <c r="C6" s="49" t="s">
        <v>253</v>
      </c>
      <c r="D6" s="50" t="s">
        <v>254</v>
      </c>
      <c r="E6" s="51" t="s">
        <v>255</v>
      </c>
      <c r="F6" s="52" t="s">
        <v>256</v>
      </c>
      <c r="G6" s="40" t="s">
        <v>257</v>
      </c>
      <c r="H6" s="53" t="s">
        <v>258</v>
      </c>
      <c r="I6" s="54"/>
      <c r="J6" s="6" t="s">
        <v>259</v>
      </c>
      <c r="K6" s="7">
        <v>1</v>
      </c>
      <c r="L6" s="8" t="s">
        <v>240</v>
      </c>
      <c r="M6" s="9">
        <f>[1]明細勿動!R149</f>
        <v>177.26499999999999</v>
      </c>
      <c r="N6" s="43"/>
      <c r="O6" s="34"/>
      <c r="P6" s="47"/>
      <c r="Q6" s="47"/>
      <c r="S6" s="45"/>
      <c r="T6" s="45"/>
    </row>
    <row r="7" spans="1:22" ht="19.5" thickBot="1" x14ac:dyDescent="0.35">
      <c r="A7" s="55">
        <v>5</v>
      </c>
      <c r="B7" s="56">
        <v>44687</v>
      </c>
      <c r="C7" s="57" t="s">
        <v>260</v>
      </c>
      <c r="D7" s="58" t="s">
        <v>261</v>
      </c>
      <c r="E7" s="59" t="s">
        <v>262</v>
      </c>
      <c r="F7" s="60" t="s">
        <v>263</v>
      </c>
      <c r="G7" s="61" t="s">
        <v>264</v>
      </c>
      <c r="H7" s="62" t="s">
        <v>265</v>
      </c>
      <c r="I7" s="63"/>
      <c r="J7" s="10" t="s">
        <v>266</v>
      </c>
      <c r="K7" s="11">
        <v>2.5</v>
      </c>
      <c r="L7" s="12" t="s">
        <v>267</v>
      </c>
      <c r="M7" s="9">
        <f>[1]明細勿動!R195</f>
        <v>96.728000000000023</v>
      </c>
      <c r="N7" s="34"/>
      <c r="O7" s="17"/>
      <c r="S7" s="45"/>
      <c r="T7" s="47"/>
    </row>
    <row r="8" spans="1:22" ht="20.25" customHeight="1" x14ac:dyDescent="0.3">
      <c r="A8" s="28">
        <v>6</v>
      </c>
      <c r="B8" s="64">
        <v>44690</v>
      </c>
      <c r="C8" s="65" t="s">
        <v>268</v>
      </c>
      <c r="D8" s="31" t="s">
        <v>269</v>
      </c>
      <c r="E8" s="66" t="s">
        <v>270</v>
      </c>
      <c r="F8" s="67" t="s">
        <v>351</v>
      </c>
      <c r="G8" s="31" t="s">
        <v>271</v>
      </c>
      <c r="H8" s="68" t="s">
        <v>272</v>
      </c>
      <c r="I8" s="33"/>
      <c r="J8" s="6" t="s">
        <v>239</v>
      </c>
      <c r="K8" s="7">
        <f>([1]明細勿動!R235+[1]明細勿動!R281+[1]明細勿動!R327+[1]明細勿動!R373+[1]明細勿動!R419)/5</f>
        <v>3.7936743393009378</v>
      </c>
      <c r="L8" s="8" t="s">
        <v>267</v>
      </c>
      <c r="M8" s="9">
        <f>[1]明細勿動!R241</f>
        <v>254.14249999999998</v>
      </c>
      <c r="N8" s="34"/>
      <c r="O8" s="47"/>
      <c r="P8" s="47"/>
      <c r="Q8" s="47"/>
      <c r="R8" s="47"/>
      <c r="S8" s="47"/>
      <c r="T8" s="47"/>
    </row>
    <row r="9" spans="1:22" x14ac:dyDescent="0.3">
      <c r="A9" s="28">
        <v>7</v>
      </c>
      <c r="B9" s="29">
        <v>44691</v>
      </c>
      <c r="C9" s="30" t="s">
        <v>273</v>
      </c>
      <c r="D9" s="31" t="s">
        <v>274</v>
      </c>
      <c r="E9" s="31" t="s">
        <v>196</v>
      </c>
      <c r="F9" s="69" t="s">
        <v>275</v>
      </c>
      <c r="G9" s="40" t="s">
        <v>276</v>
      </c>
      <c r="H9" s="41" t="s">
        <v>277</v>
      </c>
      <c r="I9" s="33"/>
      <c r="J9" s="6" t="s">
        <v>278</v>
      </c>
      <c r="K9" s="7">
        <f>([1]明細勿動!R236+[1]明細勿動!R282+[1]明細勿動!R328+[1]明細勿動!R374+[1]明細勿動!R420)/5</f>
        <v>2.6379906881671586</v>
      </c>
      <c r="L9" s="8" t="s">
        <v>267</v>
      </c>
      <c r="M9" s="9">
        <f>[1]明細勿動!R287</f>
        <v>153.47500000000005</v>
      </c>
      <c r="N9" s="70"/>
      <c r="O9" s="6"/>
      <c r="P9" s="45"/>
      <c r="Q9" s="45"/>
      <c r="R9" s="45"/>
      <c r="S9" s="45"/>
      <c r="T9" s="47"/>
    </row>
    <row r="10" spans="1:22" x14ac:dyDescent="0.3">
      <c r="A10" s="48">
        <v>8</v>
      </c>
      <c r="B10" s="29">
        <v>44692</v>
      </c>
      <c r="C10" s="49" t="s">
        <v>279</v>
      </c>
      <c r="D10" s="40" t="s">
        <v>280</v>
      </c>
      <c r="E10" s="71" t="s">
        <v>281</v>
      </c>
      <c r="F10" s="72" t="s">
        <v>217</v>
      </c>
      <c r="G10" s="73" t="s">
        <v>158</v>
      </c>
      <c r="H10" s="53" t="s">
        <v>282</v>
      </c>
      <c r="I10" s="74"/>
      <c r="J10" s="6" t="s">
        <v>283</v>
      </c>
      <c r="K10" s="7">
        <f>([1]明細勿動!R237+[1]明細勿動!R283+[1]明細勿動!R329+[1]明細勿動!R375+[1]明細勿動!R421)/5</f>
        <v>1.5906999999999996</v>
      </c>
      <c r="L10" s="8" t="s">
        <v>267</v>
      </c>
      <c r="M10" s="9">
        <f>[1]明細勿動!R333</f>
        <v>377.09250000000003</v>
      </c>
      <c r="N10" s="43"/>
      <c r="O10" s="6"/>
      <c r="P10" s="45"/>
      <c r="Q10" s="45"/>
      <c r="R10" s="45"/>
      <c r="S10" s="45"/>
      <c r="T10" s="75"/>
    </row>
    <row r="11" spans="1:22" ht="19.5" customHeight="1" x14ac:dyDescent="0.3">
      <c r="A11" s="28">
        <v>9</v>
      </c>
      <c r="B11" s="29">
        <v>44693</v>
      </c>
      <c r="C11" s="30" t="s">
        <v>284</v>
      </c>
      <c r="D11" s="31" t="s">
        <v>285</v>
      </c>
      <c r="E11" s="31" t="s">
        <v>286</v>
      </c>
      <c r="F11" s="72" t="s">
        <v>287</v>
      </c>
      <c r="G11" s="31" t="s">
        <v>288</v>
      </c>
      <c r="H11" s="41" t="s">
        <v>289</v>
      </c>
      <c r="I11" s="33"/>
      <c r="J11" s="6" t="s">
        <v>290</v>
      </c>
      <c r="K11" s="7">
        <v>1</v>
      </c>
      <c r="L11" s="8" t="s">
        <v>267</v>
      </c>
      <c r="M11" s="9">
        <f>[1]明細勿動!R379</f>
        <v>114.42250000000001</v>
      </c>
      <c r="N11" s="43"/>
      <c r="O11" s="75"/>
      <c r="P11" s="47"/>
      <c r="Q11" s="45"/>
      <c r="R11" s="45"/>
      <c r="S11" s="45"/>
      <c r="T11" s="75"/>
    </row>
    <row r="12" spans="1:22" ht="19.5" thickBot="1" x14ac:dyDescent="0.35">
      <c r="A12" s="55">
        <v>10</v>
      </c>
      <c r="B12" s="56">
        <v>44694</v>
      </c>
      <c r="C12" s="76" t="s">
        <v>291</v>
      </c>
      <c r="D12" s="77" t="s">
        <v>292</v>
      </c>
      <c r="E12" s="78"/>
      <c r="F12" s="79" t="s">
        <v>293</v>
      </c>
      <c r="G12" s="61" t="s">
        <v>294</v>
      </c>
      <c r="H12" s="62" t="s">
        <v>295</v>
      </c>
      <c r="I12" s="63"/>
      <c r="J12" s="10" t="s">
        <v>266</v>
      </c>
      <c r="K12" s="11">
        <v>2.5</v>
      </c>
      <c r="L12" s="12" t="s">
        <v>267</v>
      </c>
      <c r="M12" s="9">
        <f>[1]明細勿動!R425</f>
        <v>140.30700000000002</v>
      </c>
      <c r="N12" s="34"/>
      <c r="O12" s="75"/>
      <c r="P12" s="75"/>
      <c r="Q12" s="47"/>
      <c r="R12" s="47"/>
      <c r="S12" s="47"/>
      <c r="T12" s="75"/>
      <c r="U12" s="47"/>
      <c r="V12" s="45"/>
    </row>
    <row r="13" spans="1:22" x14ac:dyDescent="0.3">
      <c r="A13" s="28">
        <v>11</v>
      </c>
      <c r="B13" s="64">
        <v>44697</v>
      </c>
      <c r="C13" s="80" t="s">
        <v>268</v>
      </c>
      <c r="D13" s="31" t="s">
        <v>296</v>
      </c>
      <c r="E13" s="73" t="s">
        <v>297</v>
      </c>
      <c r="F13" s="72" t="s">
        <v>298</v>
      </c>
      <c r="G13" s="31" t="s">
        <v>299</v>
      </c>
      <c r="H13" s="32" t="s">
        <v>300</v>
      </c>
      <c r="I13" s="33"/>
      <c r="J13" s="6" t="s">
        <v>239</v>
      </c>
      <c r="K13" s="7">
        <f>([1]明細勿動!R465+[1]明細勿動!R511+[1]明細勿動!R557+[1]明細勿動!R603+[1]明細勿動!R649)/5</f>
        <v>4.1614205146941723</v>
      </c>
      <c r="L13" s="8" t="s">
        <v>267</v>
      </c>
      <c r="M13" s="9">
        <f>[1]明細勿動!R471</f>
        <v>176.42750000000004</v>
      </c>
      <c r="N13" s="34" t="s">
        <v>301</v>
      </c>
      <c r="O13" s="6"/>
      <c r="P13" s="45"/>
      <c r="Q13" s="45"/>
      <c r="R13" s="45"/>
      <c r="S13" s="45"/>
      <c r="T13" s="45"/>
    </row>
    <row r="14" spans="1:22" x14ac:dyDescent="0.3">
      <c r="A14" s="28">
        <v>12</v>
      </c>
      <c r="B14" s="29">
        <v>44698</v>
      </c>
      <c r="C14" s="30" t="s">
        <v>273</v>
      </c>
      <c r="D14" s="31" t="s">
        <v>274</v>
      </c>
      <c r="E14" s="31" t="s">
        <v>352</v>
      </c>
      <c r="F14" s="69" t="s">
        <v>302</v>
      </c>
      <c r="G14" s="40" t="s">
        <v>237</v>
      </c>
      <c r="H14" s="41" t="s">
        <v>303</v>
      </c>
      <c r="I14" s="33"/>
      <c r="J14" s="6" t="s">
        <v>278</v>
      </c>
      <c r="K14" s="7">
        <f>([1]明細勿動!R466+[1]明細勿動!R512+[1]明細勿動!R558+[1]明細勿動!R604+[1]明細勿動!R650)/5</f>
        <v>2.0979532396414751</v>
      </c>
      <c r="L14" s="8" t="s">
        <v>267</v>
      </c>
      <c r="M14" s="13" t="e">
        <f>[1]明細勿動!R517</f>
        <v>#N/A</v>
      </c>
      <c r="N14" s="43"/>
      <c r="S14" s="45"/>
      <c r="T14" s="45"/>
    </row>
    <row r="15" spans="1:22" ht="19.5" customHeight="1" x14ac:dyDescent="0.3">
      <c r="A15" s="48">
        <v>13</v>
      </c>
      <c r="B15" s="29">
        <v>44699</v>
      </c>
      <c r="C15" s="81" t="s">
        <v>279</v>
      </c>
      <c r="D15" s="37" t="s">
        <v>304</v>
      </c>
      <c r="E15" s="38"/>
      <c r="F15" s="50" t="s">
        <v>353</v>
      </c>
      <c r="G15" s="40" t="s">
        <v>305</v>
      </c>
      <c r="H15" s="41" t="s">
        <v>306</v>
      </c>
      <c r="I15" s="74"/>
      <c r="J15" s="6" t="s">
        <v>283</v>
      </c>
      <c r="K15" s="7">
        <f>([1]明細勿動!R467+[1]明細勿動!R513+[1]明細勿動!R559+[1]明細勿動!R605+[1]明細勿動!R651)/5</f>
        <v>1.4909999999999999</v>
      </c>
      <c r="L15" s="8" t="s">
        <v>267</v>
      </c>
      <c r="M15" s="9">
        <f>[1]明細勿動!R563</f>
        <v>178.26999999999998</v>
      </c>
      <c r="N15" s="82"/>
      <c r="O15" s="17"/>
      <c r="S15" s="45"/>
      <c r="T15" s="45"/>
    </row>
    <row r="16" spans="1:22" x14ac:dyDescent="0.3">
      <c r="A16" s="28">
        <v>14</v>
      </c>
      <c r="B16" s="29">
        <v>44700</v>
      </c>
      <c r="C16" s="30" t="s">
        <v>284</v>
      </c>
      <c r="D16" s="31" t="s">
        <v>307</v>
      </c>
      <c r="E16" s="83" t="s">
        <v>308</v>
      </c>
      <c r="F16" s="67" t="s">
        <v>354</v>
      </c>
      <c r="G16" s="40" t="s">
        <v>309</v>
      </c>
      <c r="H16" s="41" t="s">
        <v>152</v>
      </c>
      <c r="I16" s="33"/>
      <c r="J16" s="6" t="s">
        <v>290</v>
      </c>
      <c r="K16" s="7">
        <v>1</v>
      </c>
      <c r="L16" s="8" t="s">
        <v>267</v>
      </c>
      <c r="M16" s="9">
        <f>[1]明細勿動!R609</f>
        <v>165.93780000000001</v>
      </c>
      <c r="N16" s="34"/>
      <c r="O16" s="17"/>
      <c r="S16" s="45"/>
      <c r="T16" s="45"/>
    </row>
    <row r="17" spans="1:22" ht="19.5" thickBot="1" x14ac:dyDescent="0.35">
      <c r="A17" s="55">
        <v>15</v>
      </c>
      <c r="B17" s="56">
        <v>44701</v>
      </c>
      <c r="C17" s="84" t="s">
        <v>291</v>
      </c>
      <c r="D17" s="58" t="s">
        <v>310</v>
      </c>
      <c r="E17" s="85" t="s">
        <v>311</v>
      </c>
      <c r="F17" s="58" t="s">
        <v>355</v>
      </c>
      <c r="G17" s="61" t="s">
        <v>312</v>
      </c>
      <c r="H17" s="86" t="s">
        <v>313</v>
      </c>
      <c r="I17" s="87"/>
      <c r="J17" s="10" t="s">
        <v>266</v>
      </c>
      <c r="K17" s="11">
        <v>2.5</v>
      </c>
      <c r="L17" s="12" t="s">
        <v>267</v>
      </c>
      <c r="M17" s="9">
        <v>0</v>
      </c>
      <c r="N17" s="34"/>
      <c r="S17" s="45"/>
      <c r="T17" s="45"/>
    </row>
    <row r="18" spans="1:22" x14ac:dyDescent="0.3">
      <c r="A18" s="28">
        <v>17</v>
      </c>
      <c r="B18" s="64">
        <v>44704</v>
      </c>
      <c r="C18" s="30" t="s">
        <v>268</v>
      </c>
      <c r="D18" s="40" t="s">
        <v>314</v>
      </c>
      <c r="E18" s="88" t="s">
        <v>315</v>
      </c>
      <c r="F18" s="69" t="s">
        <v>316</v>
      </c>
      <c r="G18" s="40" t="s">
        <v>271</v>
      </c>
      <c r="H18" s="41" t="s">
        <v>317</v>
      </c>
      <c r="I18" s="33"/>
      <c r="J18" s="6" t="s">
        <v>239</v>
      </c>
      <c r="K18" s="7">
        <f>([1]明細勿動!R695+[1]明細勿動!R741+[1]明細勿動!R787+[1]明細勿動!R833+[1]明細勿動!R879)/5</f>
        <v>3.6309150326797388</v>
      </c>
      <c r="L18" s="8" t="s">
        <v>267</v>
      </c>
      <c r="M18" s="9">
        <f>[1]明細勿動!R701</f>
        <v>110.78500000000001</v>
      </c>
      <c r="N18" s="43" t="s">
        <v>318</v>
      </c>
      <c r="O18" s="89"/>
      <c r="Q18" s="47"/>
      <c r="R18" s="47"/>
      <c r="S18" s="47"/>
      <c r="T18" s="75"/>
      <c r="U18" s="47"/>
      <c r="V18" s="45"/>
    </row>
    <row r="19" spans="1:22" x14ac:dyDescent="0.3">
      <c r="A19" s="48">
        <v>18</v>
      </c>
      <c r="B19" s="29">
        <v>44705</v>
      </c>
      <c r="C19" s="90" t="s">
        <v>273</v>
      </c>
      <c r="D19" s="37" t="s">
        <v>319</v>
      </c>
      <c r="E19" s="38"/>
      <c r="F19" s="31" t="s">
        <v>320</v>
      </c>
      <c r="G19" s="31" t="s">
        <v>321</v>
      </c>
      <c r="H19" s="53" t="s">
        <v>356</v>
      </c>
      <c r="I19" s="74"/>
      <c r="J19" s="6" t="s">
        <v>278</v>
      </c>
      <c r="K19" s="7">
        <f>([1]明細勿動!R696+[1]明細勿動!R742+[1]明細勿動!R788+[1]明細勿動!R834+[1]明細勿動!R880)/5</f>
        <v>2.4096458108222816</v>
      </c>
      <c r="L19" s="8" t="s">
        <v>267</v>
      </c>
      <c r="M19" s="9">
        <f>[1]明細勿動!R747</f>
        <v>1971.6990000000001</v>
      </c>
      <c r="N19" s="43"/>
      <c r="O19" s="91"/>
    </row>
    <row r="20" spans="1:22" s="45" customFormat="1" x14ac:dyDescent="0.3">
      <c r="A20" s="28">
        <v>19</v>
      </c>
      <c r="B20" s="29">
        <v>44706</v>
      </c>
      <c r="C20" s="30" t="s">
        <v>279</v>
      </c>
      <c r="D20" s="31" t="s">
        <v>285</v>
      </c>
      <c r="E20" s="72" t="s">
        <v>322</v>
      </c>
      <c r="F20" s="31" t="s">
        <v>357</v>
      </c>
      <c r="G20" s="92" t="s">
        <v>323</v>
      </c>
      <c r="H20" s="41" t="s">
        <v>324</v>
      </c>
      <c r="I20" s="33"/>
      <c r="J20" s="6" t="s">
        <v>283</v>
      </c>
      <c r="K20" s="7">
        <f>([1]明細勿動!R697+[1]明細勿動!R743+[1]明細勿動!R789+[1]明細勿動!R835+[1]明細勿動!R881)/5</f>
        <v>1.5570499999999998</v>
      </c>
      <c r="L20" s="8" t="s">
        <v>267</v>
      </c>
      <c r="M20" s="9">
        <f>[1]明細勿動!R793</f>
        <v>137.57300000000001</v>
      </c>
      <c r="N20" s="43"/>
      <c r="O20" s="91"/>
    </row>
    <row r="21" spans="1:22" s="45" customFormat="1" x14ac:dyDescent="0.3">
      <c r="A21" s="28">
        <v>20</v>
      </c>
      <c r="B21" s="29">
        <v>44707</v>
      </c>
      <c r="C21" s="30" t="s">
        <v>284</v>
      </c>
      <c r="D21" s="31" t="s">
        <v>296</v>
      </c>
      <c r="E21" s="31" t="s">
        <v>325</v>
      </c>
      <c r="F21" s="93" t="s">
        <v>358</v>
      </c>
      <c r="G21" s="40" t="s">
        <v>326</v>
      </c>
      <c r="H21" s="94" t="s">
        <v>327</v>
      </c>
      <c r="I21" s="33"/>
      <c r="J21" s="6" t="s">
        <v>290</v>
      </c>
      <c r="K21" s="7">
        <v>1</v>
      </c>
      <c r="L21" s="8" t="s">
        <v>267</v>
      </c>
      <c r="M21" s="9">
        <f>[1]明細勿動!R839</f>
        <v>109.69030000000001</v>
      </c>
      <c r="N21" s="43"/>
      <c r="O21" s="91"/>
    </row>
    <row r="22" spans="1:22" s="98" customFormat="1" ht="19.5" customHeight="1" thickBot="1" x14ac:dyDescent="0.35">
      <c r="A22" s="55">
        <v>21</v>
      </c>
      <c r="B22" s="56">
        <v>44708</v>
      </c>
      <c r="C22" s="84" t="s">
        <v>328</v>
      </c>
      <c r="D22" s="58" t="s">
        <v>329</v>
      </c>
      <c r="E22" s="58" t="s">
        <v>330</v>
      </c>
      <c r="F22" s="95" t="s">
        <v>0</v>
      </c>
      <c r="G22" s="61" t="s">
        <v>331</v>
      </c>
      <c r="H22" s="96" t="s">
        <v>332</v>
      </c>
      <c r="I22" s="63"/>
      <c r="J22" s="10" t="s">
        <v>333</v>
      </c>
      <c r="K22" s="11">
        <v>2.5</v>
      </c>
      <c r="L22" s="12" t="s">
        <v>267</v>
      </c>
      <c r="M22" s="9" t="e">
        <f>[1]明細勿動!R885</f>
        <v>#N/A</v>
      </c>
      <c r="N22" s="97"/>
      <c r="O22" s="97"/>
    </row>
    <row r="23" spans="1:22" ht="20.25" customHeight="1" x14ac:dyDescent="0.3">
      <c r="A23" s="28">
        <v>22</v>
      </c>
      <c r="B23" s="64">
        <v>44711</v>
      </c>
      <c r="C23" s="99" t="s">
        <v>268</v>
      </c>
      <c r="D23" s="100" t="s">
        <v>334</v>
      </c>
      <c r="E23" s="101"/>
      <c r="F23" s="102" t="s">
        <v>335</v>
      </c>
      <c r="G23" s="31" t="s">
        <v>294</v>
      </c>
      <c r="H23" s="41" t="s">
        <v>336</v>
      </c>
      <c r="I23" s="33"/>
      <c r="J23" s="6" t="s">
        <v>337</v>
      </c>
      <c r="K23" s="7">
        <f>([1]明細勿動!R925+[1]明細勿動!R971)/2</f>
        <v>2.8235294117647056</v>
      </c>
      <c r="L23" s="8" t="s">
        <v>267</v>
      </c>
      <c r="M23" s="9">
        <f>[1]明細勿動!R931</f>
        <v>122.30700000000002</v>
      </c>
      <c r="N23" s="43"/>
      <c r="O23" s="17"/>
    </row>
    <row r="24" spans="1:22" ht="19.5" thickBot="1" x14ac:dyDescent="0.35">
      <c r="A24" s="55">
        <v>23</v>
      </c>
      <c r="B24" s="56">
        <v>44712</v>
      </c>
      <c r="C24" s="84" t="s">
        <v>273</v>
      </c>
      <c r="D24" s="58" t="s">
        <v>338</v>
      </c>
      <c r="E24" s="58" t="s">
        <v>339</v>
      </c>
      <c r="F24" s="95" t="s">
        <v>340</v>
      </c>
      <c r="G24" s="58" t="s">
        <v>341</v>
      </c>
      <c r="H24" s="62" t="s">
        <v>342</v>
      </c>
      <c r="I24" s="74"/>
      <c r="J24" s="6" t="s">
        <v>343</v>
      </c>
      <c r="K24" s="7">
        <f>([1]明細勿動!R926+[1]明細勿動!R972)/2</f>
        <v>2.150249766573296</v>
      </c>
      <c r="L24" s="8" t="s">
        <v>344</v>
      </c>
      <c r="M24" s="9">
        <f>[1]明細勿動!R977</f>
        <v>172.08500000000001</v>
      </c>
      <c r="N24" s="43"/>
      <c r="O24" s="17"/>
    </row>
    <row r="25" spans="1:22" s="98" customFormat="1" ht="19.5" hidden="1" customHeight="1" x14ac:dyDescent="0.3">
      <c r="A25" s="46">
        <v>24</v>
      </c>
      <c r="B25" s="64"/>
      <c r="C25" s="46"/>
      <c r="D25" s="40"/>
      <c r="E25" s="103"/>
      <c r="F25" s="104"/>
      <c r="G25" s="40"/>
      <c r="H25" s="105"/>
      <c r="I25" s="30"/>
      <c r="J25" s="6" t="s">
        <v>283</v>
      </c>
      <c r="K25" s="7">
        <f>([1]明細勿動!R927+[1]明細勿動!R973)/2</f>
        <v>1.5226666666666668</v>
      </c>
      <c r="L25" s="14" t="s">
        <v>267</v>
      </c>
      <c r="M25" s="15" t="e">
        <f>[1]明細勿動!R1023</f>
        <v>#N/A</v>
      </c>
      <c r="N25" s="43"/>
      <c r="O25" s="97"/>
    </row>
    <row r="26" spans="1:22" s="45" customFormat="1" hidden="1" x14ac:dyDescent="0.3">
      <c r="A26" s="30">
        <v>25</v>
      </c>
      <c r="B26" s="29"/>
      <c r="C26" s="30"/>
      <c r="D26" s="31"/>
      <c r="E26" s="31"/>
      <c r="F26" s="72"/>
      <c r="G26" s="106"/>
      <c r="H26" s="105"/>
      <c r="I26" s="30"/>
      <c r="J26" s="6" t="s">
        <v>290</v>
      </c>
      <c r="K26" s="7">
        <v>1</v>
      </c>
      <c r="L26" s="14" t="s">
        <v>344</v>
      </c>
      <c r="M26" s="15" t="e">
        <f>[1]明細勿動!R1069</f>
        <v>#N/A</v>
      </c>
      <c r="N26" s="43"/>
      <c r="O26" s="91"/>
    </row>
    <row r="27" spans="1:22" s="98" customFormat="1" ht="19.5" hidden="1" customHeight="1" thickBot="1" x14ac:dyDescent="0.35">
      <c r="A27" s="84">
        <v>26</v>
      </c>
      <c r="B27" s="29"/>
      <c r="C27" s="84"/>
      <c r="D27" s="58"/>
      <c r="E27" s="107"/>
      <c r="F27" s="60"/>
      <c r="G27" s="61"/>
      <c r="H27" s="108"/>
      <c r="I27" s="84"/>
      <c r="J27" s="10" t="s">
        <v>333</v>
      </c>
      <c r="K27" s="11">
        <v>2.5</v>
      </c>
      <c r="L27" s="16" t="s">
        <v>267</v>
      </c>
      <c r="M27" s="15" t="e">
        <f>[1]明細勿動!R1115</f>
        <v>#N/A</v>
      </c>
      <c r="N27" s="97"/>
      <c r="O27" s="97"/>
    </row>
    <row r="28" spans="1:22" x14ac:dyDescent="0.3">
      <c r="A28" s="17"/>
      <c r="B28" s="4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43" t="s">
        <v>345</v>
      </c>
      <c r="O28" s="17"/>
      <c r="P28" s="17"/>
      <c r="Q28" s="17"/>
    </row>
    <row r="29" spans="1:22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09"/>
      <c r="L29" s="17"/>
      <c r="M29" s="34" t="s">
        <v>346</v>
      </c>
      <c r="N29" s="17"/>
      <c r="O29" s="17"/>
    </row>
    <row r="30" spans="1:22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43" t="s">
        <v>347</v>
      </c>
      <c r="N30" s="17"/>
      <c r="O30" s="17"/>
    </row>
    <row r="31" spans="1:22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43" t="s">
        <v>348</v>
      </c>
      <c r="N31" s="17"/>
      <c r="O31" s="17"/>
    </row>
    <row r="32" spans="1:22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</sheetData>
  <mergeCells count="8">
    <mergeCell ref="D19:E19"/>
    <mergeCell ref="D23:E23"/>
    <mergeCell ref="A1:L1"/>
    <mergeCell ref="E2:G2"/>
    <mergeCell ref="J2:L2"/>
    <mergeCell ref="D4:E4"/>
    <mergeCell ref="D12:E12"/>
    <mergeCell ref="D15:E15"/>
  </mergeCells>
  <phoneticPr fontId="4" type="noConversion"/>
  <pageMargins left="0.11811023622047245" right="0.11811023622047245" top="0.35433070866141736" bottom="0.35433070866141736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D7F2"/>
  </sheetPr>
  <dimension ref="A1:E1151"/>
  <sheetViews>
    <sheetView view="pageBreakPreview" zoomScaleNormal="100" zoomScaleSheetLayoutView="100" workbookViewId="0">
      <selection activeCell="I18" sqref="I18"/>
    </sheetView>
  </sheetViews>
  <sheetFormatPr defaultRowHeight="15.75" x14ac:dyDescent="0.25"/>
  <cols>
    <col min="1" max="1" width="14.125" style="111" customWidth="1"/>
    <col min="2" max="2" width="10.875" style="112" customWidth="1"/>
    <col min="3" max="3" width="19.5" style="111" customWidth="1"/>
    <col min="4" max="235" width="9" style="111"/>
    <col min="236" max="238" width="0" style="111" hidden="1" customWidth="1"/>
    <col min="239" max="239" width="6.625" style="111" customWidth="1"/>
    <col min="240" max="240" width="14.125" style="111" customWidth="1"/>
    <col min="241" max="241" width="10.875" style="111" customWidth="1"/>
    <col min="242" max="242" width="19.5" style="111" customWidth="1"/>
    <col min="243" max="243" width="8.125" style="111" customWidth="1"/>
    <col min="244" max="244" width="0" style="111" hidden="1" customWidth="1"/>
    <col min="245" max="245" width="9.25" style="111" customWidth="1"/>
    <col min="246" max="246" width="0" style="111" hidden="1" customWidth="1"/>
    <col min="247" max="247" width="7.625" style="111" customWidth="1"/>
    <col min="248" max="248" width="8.375" style="111" customWidth="1"/>
    <col min="249" max="249" width="4" style="111" customWidth="1"/>
    <col min="250" max="251" width="9" style="111" customWidth="1"/>
    <col min="252" max="252" width="10.5" style="111" customWidth="1"/>
    <col min="253" max="253" width="10.25" style="111" customWidth="1"/>
    <col min="254" max="254" width="11" style="111" customWidth="1"/>
    <col min="255" max="255" width="9.375" style="111" customWidth="1"/>
    <col min="256" max="256" width="10.875" style="111" customWidth="1"/>
    <col min="257" max="491" width="9" style="111"/>
    <col min="492" max="494" width="0" style="111" hidden="1" customWidth="1"/>
    <col min="495" max="495" width="6.625" style="111" customWidth="1"/>
    <col min="496" max="496" width="14.125" style="111" customWidth="1"/>
    <col min="497" max="497" width="10.875" style="111" customWidth="1"/>
    <col min="498" max="498" width="19.5" style="111" customWidth="1"/>
    <col min="499" max="499" width="8.125" style="111" customWidth="1"/>
    <col min="500" max="500" width="0" style="111" hidden="1" customWidth="1"/>
    <col min="501" max="501" width="9.25" style="111" customWidth="1"/>
    <col min="502" max="502" width="0" style="111" hidden="1" customWidth="1"/>
    <col min="503" max="503" width="7.625" style="111" customWidth="1"/>
    <col min="504" max="504" width="8.375" style="111" customWidth="1"/>
    <col min="505" max="505" width="4" style="111" customWidth="1"/>
    <col min="506" max="507" width="9" style="111" customWidth="1"/>
    <col min="508" max="508" width="10.5" style="111" customWidth="1"/>
    <col min="509" max="509" width="10.25" style="111" customWidth="1"/>
    <col min="510" max="510" width="11" style="111" customWidth="1"/>
    <col min="511" max="511" width="9.375" style="111" customWidth="1"/>
    <col min="512" max="512" width="10.875" style="111" customWidth="1"/>
    <col min="513" max="747" width="9" style="111"/>
    <col min="748" max="750" width="0" style="111" hidden="1" customWidth="1"/>
    <col min="751" max="751" width="6.625" style="111" customWidth="1"/>
    <col min="752" max="752" width="14.125" style="111" customWidth="1"/>
    <col min="753" max="753" width="10.875" style="111" customWidth="1"/>
    <col min="754" max="754" width="19.5" style="111" customWidth="1"/>
    <col min="755" max="755" width="8.125" style="111" customWidth="1"/>
    <col min="756" max="756" width="0" style="111" hidden="1" customWidth="1"/>
    <col min="757" max="757" width="9.25" style="111" customWidth="1"/>
    <col min="758" max="758" width="0" style="111" hidden="1" customWidth="1"/>
    <col min="759" max="759" width="7.625" style="111" customWidth="1"/>
    <col min="760" max="760" width="8.375" style="111" customWidth="1"/>
    <col min="761" max="761" width="4" style="111" customWidth="1"/>
    <col min="762" max="763" width="9" style="111" customWidth="1"/>
    <col min="764" max="764" width="10.5" style="111" customWidth="1"/>
    <col min="765" max="765" width="10.25" style="111" customWidth="1"/>
    <col min="766" max="766" width="11" style="111" customWidth="1"/>
    <col min="767" max="767" width="9.375" style="111" customWidth="1"/>
    <col min="768" max="768" width="10.875" style="111" customWidth="1"/>
    <col min="769" max="1003" width="9" style="111"/>
    <col min="1004" max="1006" width="0" style="111" hidden="1" customWidth="1"/>
    <col min="1007" max="1007" width="6.625" style="111" customWidth="1"/>
    <col min="1008" max="1008" width="14.125" style="111" customWidth="1"/>
    <col min="1009" max="1009" width="10.875" style="111" customWidth="1"/>
    <col min="1010" max="1010" width="19.5" style="111" customWidth="1"/>
    <col min="1011" max="1011" width="8.125" style="111" customWidth="1"/>
    <col min="1012" max="1012" width="0" style="111" hidden="1" customWidth="1"/>
    <col min="1013" max="1013" width="9.25" style="111" customWidth="1"/>
    <col min="1014" max="1014" width="0" style="111" hidden="1" customWidth="1"/>
    <col min="1015" max="1015" width="7.625" style="111" customWidth="1"/>
    <col min="1016" max="1016" width="8.375" style="111" customWidth="1"/>
    <col min="1017" max="1017" width="4" style="111" customWidth="1"/>
    <col min="1018" max="1019" width="9" style="111" customWidth="1"/>
    <col min="1020" max="1020" width="10.5" style="111" customWidth="1"/>
    <col min="1021" max="1021" width="10.25" style="111" customWidth="1"/>
    <col min="1022" max="1022" width="11" style="111" customWidth="1"/>
    <col min="1023" max="1023" width="9.375" style="111" customWidth="1"/>
    <col min="1024" max="1024" width="10.875" style="111" customWidth="1"/>
    <col min="1025" max="1259" width="9" style="111"/>
    <col min="1260" max="1262" width="0" style="111" hidden="1" customWidth="1"/>
    <col min="1263" max="1263" width="6.625" style="111" customWidth="1"/>
    <col min="1264" max="1264" width="14.125" style="111" customWidth="1"/>
    <col min="1265" max="1265" width="10.875" style="111" customWidth="1"/>
    <col min="1266" max="1266" width="19.5" style="111" customWidth="1"/>
    <col min="1267" max="1267" width="8.125" style="111" customWidth="1"/>
    <col min="1268" max="1268" width="0" style="111" hidden="1" customWidth="1"/>
    <col min="1269" max="1269" width="9.25" style="111" customWidth="1"/>
    <col min="1270" max="1270" width="0" style="111" hidden="1" customWidth="1"/>
    <col min="1271" max="1271" width="7.625" style="111" customWidth="1"/>
    <col min="1272" max="1272" width="8.375" style="111" customWidth="1"/>
    <col min="1273" max="1273" width="4" style="111" customWidth="1"/>
    <col min="1274" max="1275" width="9" style="111" customWidth="1"/>
    <col min="1276" max="1276" width="10.5" style="111" customWidth="1"/>
    <col min="1277" max="1277" width="10.25" style="111" customWidth="1"/>
    <col min="1278" max="1278" width="11" style="111" customWidth="1"/>
    <col min="1279" max="1279" width="9.375" style="111" customWidth="1"/>
    <col min="1280" max="1280" width="10.875" style="111" customWidth="1"/>
    <col min="1281" max="1515" width="9" style="111"/>
    <col min="1516" max="1518" width="0" style="111" hidden="1" customWidth="1"/>
    <col min="1519" max="1519" width="6.625" style="111" customWidth="1"/>
    <col min="1520" max="1520" width="14.125" style="111" customWidth="1"/>
    <col min="1521" max="1521" width="10.875" style="111" customWidth="1"/>
    <col min="1522" max="1522" width="19.5" style="111" customWidth="1"/>
    <col min="1523" max="1523" width="8.125" style="111" customWidth="1"/>
    <col min="1524" max="1524" width="0" style="111" hidden="1" customWidth="1"/>
    <col min="1525" max="1525" width="9.25" style="111" customWidth="1"/>
    <col min="1526" max="1526" width="0" style="111" hidden="1" customWidth="1"/>
    <col min="1527" max="1527" width="7.625" style="111" customWidth="1"/>
    <col min="1528" max="1528" width="8.375" style="111" customWidth="1"/>
    <col min="1529" max="1529" width="4" style="111" customWidth="1"/>
    <col min="1530" max="1531" width="9" style="111" customWidth="1"/>
    <col min="1532" max="1532" width="10.5" style="111" customWidth="1"/>
    <col min="1533" max="1533" width="10.25" style="111" customWidth="1"/>
    <col min="1534" max="1534" width="11" style="111" customWidth="1"/>
    <col min="1535" max="1535" width="9.375" style="111" customWidth="1"/>
    <col min="1536" max="1536" width="10.875" style="111" customWidth="1"/>
    <col min="1537" max="1771" width="9" style="111"/>
    <col min="1772" max="1774" width="0" style="111" hidden="1" customWidth="1"/>
    <col min="1775" max="1775" width="6.625" style="111" customWidth="1"/>
    <col min="1776" max="1776" width="14.125" style="111" customWidth="1"/>
    <col min="1777" max="1777" width="10.875" style="111" customWidth="1"/>
    <col min="1778" max="1778" width="19.5" style="111" customWidth="1"/>
    <col min="1779" max="1779" width="8.125" style="111" customWidth="1"/>
    <col min="1780" max="1780" width="0" style="111" hidden="1" customWidth="1"/>
    <col min="1781" max="1781" width="9.25" style="111" customWidth="1"/>
    <col min="1782" max="1782" width="0" style="111" hidden="1" customWidth="1"/>
    <col min="1783" max="1783" width="7.625" style="111" customWidth="1"/>
    <col min="1784" max="1784" width="8.375" style="111" customWidth="1"/>
    <col min="1785" max="1785" width="4" style="111" customWidth="1"/>
    <col min="1786" max="1787" width="9" style="111" customWidth="1"/>
    <col min="1788" max="1788" width="10.5" style="111" customWidth="1"/>
    <col min="1789" max="1789" width="10.25" style="111" customWidth="1"/>
    <col min="1790" max="1790" width="11" style="111" customWidth="1"/>
    <col min="1791" max="1791" width="9.375" style="111" customWidth="1"/>
    <col min="1792" max="1792" width="10.875" style="111" customWidth="1"/>
    <col min="1793" max="2027" width="9" style="111"/>
    <col min="2028" max="2030" width="0" style="111" hidden="1" customWidth="1"/>
    <col min="2031" max="2031" width="6.625" style="111" customWidth="1"/>
    <col min="2032" max="2032" width="14.125" style="111" customWidth="1"/>
    <col min="2033" max="2033" width="10.875" style="111" customWidth="1"/>
    <col min="2034" max="2034" width="19.5" style="111" customWidth="1"/>
    <col min="2035" max="2035" width="8.125" style="111" customWidth="1"/>
    <col min="2036" max="2036" width="0" style="111" hidden="1" customWidth="1"/>
    <col min="2037" max="2037" width="9.25" style="111" customWidth="1"/>
    <col min="2038" max="2038" width="0" style="111" hidden="1" customWidth="1"/>
    <col min="2039" max="2039" width="7.625" style="111" customWidth="1"/>
    <col min="2040" max="2040" width="8.375" style="111" customWidth="1"/>
    <col min="2041" max="2041" width="4" style="111" customWidth="1"/>
    <col min="2042" max="2043" width="9" style="111" customWidth="1"/>
    <col min="2044" max="2044" width="10.5" style="111" customWidth="1"/>
    <col min="2045" max="2045" width="10.25" style="111" customWidth="1"/>
    <col min="2046" max="2046" width="11" style="111" customWidth="1"/>
    <col min="2047" max="2047" width="9.375" style="111" customWidth="1"/>
    <col min="2048" max="2048" width="10.875" style="111" customWidth="1"/>
    <col min="2049" max="2283" width="9" style="111"/>
    <col min="2284" max="2286" width="0" style="111" hidden="1" customWidth="1"/>
    <col min="2287" max="2287" width="6.625" style="111" customWidth="1"/>
    <col min="2288" max="2288" width="14.125" style="111" customWidth="1"/>
    <col min="2289" max="2289" width="10.875" style="111" customWidth="1"/>
    <col min="2290" max="2290" width="19.5" style="111" customWidth="1"/>
    <col min="2291" max="2291" width="8.125" style="111" customWidth="1"/>
    <col min="2292" max="2292" width="0" style="111" hidden="1" customWidth="1"/>
    <col min="2293" max="2293" width="9.25" style="111" customWidth="1"/>
    <col min="2294" max="2294" width="0" style="111" hidden="1" customWidth="1"/>
    <col min="2295" max="2295" width="7.625" style="111" customWidth="1"/>
    <col min="2296" max="2296" width="8.375" style="111" customWidth="1"/>
    <col min="2297" max="2297" width="4" style="111" customWidth="1"/>
    <col min="2298" max="2299" width="9" style="111" customWidth="1"/>
    <col min="2300" max="2300" width="10.5" style="111" customWidth="1"/>
    <col min="2301" max="2301" width="10.25" style="111" customWidth="1"/>
    <col min="2302" max="2302" width="11" style="111" customWidth="1"/>
    <col min="2303" max="2303" width="9.375" style="111" customWidth="1"/>
    <col min="2304" max="2304" width="10.875" style="111" customWidth="1"/>
    <col min="2305" max="2539" width="9" style="111"/>
    <col min="2540" max="2542" width="0" style="111" hidden="1" customWidth="1"/>
    <col min="2543" max="2543" width="6.625" style="111" customWidth="1"/>
    <col min="2544" max="2544" width="14.125" style="111" customWidth="1"/>
    <col min="2545" max="2545" width="10.875" style="111" customWidth="1"/>
    <col min="2546" max="2546" width="19.5" style="111" customWidth="1"/>
    <col min="2547" max="2547" width="8.125" style="111" customWidth="1"/>
    <col min="2548" max="2548" width="0" style="111" hidden="1" customWidth="1"/>
    <col min="2549" max="2549" width="9.25" style="111" customWidth="1"/>
    <col min="2550" max="2550" width="0" style="111" hidden="1" customWidth="1"/>
    <col min="2551" max="2551" width="7.625" style="111" customWidth="1"/>
    <col min="2552" max="2552" width="8.375" style="111" customWidth="1"/>
    <col min="2553" max="2553" width="4" style="111" customWidth="1"/>
    <col min="2554" max="2555" width="9" style="111" customWidth="1"/>
    <col min="2556" max="2556" width="10.5" style="111" customWidth="1"/>
    <col min="2557" max="2557" width="10.25" style="111" customWidth="1"/>
    <col min="2558" max="2558" width="11" style="111" customWidth="1"/>
    <col min="2559" max="2559" width="9.375" style="111" customWidth="1"/>
    <col min="2560" max="2560" width="10.875" style="111" customWidth="1"/>
    <col min="2561" max="2795" width="9" style="111"/>
    <col min="2796" max="2798" width="0" style="111" hidden="1" customWidth="1"/>
    <col min="2799" max="2799" width="6.625" style="111" customWidth="1"/>
    <col min="2800" max="2800" width="14.125" style="111" customWidth="1"/>
    <col min="2801" max="2801" width="10.875" style="111" customWidth="1"/>
    <col min="2802" max="2802" width="19.5" style="111" customWidth="1"/>
    <col min="2803" max="2803" width="8.125" style="111" customWidth="1"/>
    <col min="2804" max="2804" width="0" style="111" hidden="1" customWidth="1"/>
    <col min="2805" max="2805" width="9.25" style="111" customWidth="1"/>
    <col min="2806" max="2806" width="0" style="111" hidden="1" customWidth="1"/>
    <col min="2807" max="2807" width="7.625" style="111" customWidth="1"/>
    <col min="2808" max="2808" width="8.375" style="111" customWidth="1"/>
    <col min="2809" max="2809" width="4" style="111" customWidth="1"/>
    <col min="2810" max="2811" width="9" style="111" customWidth="1"/>
    <col min="2812" max="2812" width="10.5" style="111" customWidth="1"/>
    <col min="2813" max="2813" width="10.25" style="111" customWidth="1"/>
    <col min="2814" max="2814" width="11" style="111" customWidth="1"/>
    <col min="2815" max="2815" width="9.375" style="111" customWidth="1"/>
    <col min="2816" max="2816" width="10.875" style="111" customWidth="1"/>
    <col min="2817" max="3051" width="9" style="111"/>
    <col min="3052" max="3054" width="0" style="111" hidden="1" customWidth="1"/>
    <col min="3055" max="3055" width="6.625" style="111" customWidth="1"/>
    <col min="3056" max="3056" width="14.125" style="111" customWidth="1"/>
    <col min="3057" max="3057" width="10.875" style="111" customWidth="1"/>
    <col min="3058" max="3058" width="19.5" style="111" customWidth="1"/>
    <col min="3059" max="3059" width="8.125" style="111" customWidth="1"/>
    <col min="3060" max="3060" width="0" style="111" hidden="1" customWidth="1"/>
    <col min="3061" max="3061" width="9.25" style="111" customWidth="1"/>
    <col min="3062" max="3062" width="0" style="111" hidden="1" customWidth="1"/>
    <col min="3063" max="3063" width="7.625" style="111" customWidth="1"/>
    <col min="3064" max="3064" width="8.375" style="111" customWidth="1"/>
    <col min="3065" max="3065" width="4" style="111" customWidth="1"/>
    <col min="3066" max="3067" width="9" style="111" customWidth="1"/>
    <col min="3068" max="3068" width="10.5" style="111" customWidth="1"/>
    <col min="3069" max="3069" width="10.25" style="111" customWidth="1"/>
    <col min="3070" max="3070" width="11" style="111" customWidth="1"/>
    <col min="3071" max="3071" width="9.375" style="111" customWidth="1"/>
    <col min="3072" max="3072" width="10.875" style="111" customWidth="1"/>
    <col min="3073" max="3307" width="9" style="111"/>
    <col min="3308" max="3310" width="0" style="111" hidden="1" customWidth="1"/>
    <col min="3311" max="3311" width="6.625" style="111" customWidth="1"/>
    <col min="3312" max="3312" width="14.125" style="111" customWidth="1"/>
    <col min="3313" max="3313" width="10.875" style="111" customWidth="1"/>
    <col min="3314" max="3314" width="19.5" style="111" customWidth="1"/>
    <col min="3315" max="3315" width="8.125" style="111" customWidth="1"/>
    <col min="3316" max="3316" width="0" style="111" hidden="1" customWidth="1"/>
    <col min="3317" max="3317" width="9.25" style="111" customWidth="1"/>
    <col min="3318" max="3318" width="0" style="111" hidden="1" customWidth="1"/>
    <col min="3319" max="3319" width="7.625" style="111" customWidth="1"/>
    <col min="3320" max="3320" width="8.375" style="111" customWidth="1"/>
    <col min="3321" max="3321" width="4" style="111" customWidth="1"/>
    <col min="3322" max="3323" width="9" style="111" customWidth="1"/>
    <col min="3324" max="3324" width="10.5" style="111" customWidth="1"/>
    <col min="3325" max="3325" width="10.25" style="111" customWidth="1"/>
    <col min="3326" max="3326" width="11" style="111" customWidth="1"/>
    <col min="3327" max="3327" width="9.375" style="111" customWidth="1"/>
    <col min="3328" max="3328" width="10.875" style="111" customWidth="1"/>
    <col min="3329" max="3563" width="9" style="111"/>
    <col min="3564" max="3566" width="0" style="111" hidden="1" customWidth="1"/>
    <col min="3567" max="3567" width="6.625" style="111" customWidth="1"/>
    <col min="3568" max="3568" width="14.125" style="111" customWidth="1"/>
    <col min="3569" max="3569" width="10.875" style="111" customWidth="1"/>
    <col min="3570" max="3570" width="19.5" style="111" customWidth="1"/>
    <col min="3571" max="3571" width="8.125" style="111" customWidth="1"/>
    <col min="3572" max="3572" width="0" style="111" hidden="1" customWidth="1"/>
    <col min="3573" max="3573" width="9.25" style="111" customWidth="1"/>
    <col min="3574" max="3574" width="0" style="111" hidden="1" customWidth="1"/>
    <col min="3575" max="3575" width="7.625" style="111" customWidth="1"/>
    <col min="3576" max="3576" width="8.375" style="111" customWidth="1"/>
    <col min="3577" max="3577" width="4" style="111" customWidth="1"/>
    <col min="3578" max="3579" width="9" style="111" customWidth="1"/>
    <col min="3580" max="3580" width="10.5" style="111" customWidth="1"/>
    <col min="3581" max="3581" width="10.25" style="111" customWidth="1"/>
    <col min="3582" max="3582" width="11" style="111" customWidth="1"/>
    <col min="3583" max="3583" width="9.375" style="111" customWidth="1"/>
    <col min="3584" max="3584" width="10.875" style="111" customWidth="1"/>
    <col min="3585" max="3819" width="9" style="111"/>
    <col min="3820" max="3822" width="0" style="111" hidden="1" customWidth="1"/>
    <col min="3823" max="3823" width="6.625" style="111" customWidth="1"/>
    <col min="3824" max="3824" width="14.125" style="111" customWidth="1"/>
    <col min="3825" max="3825" width="10.875" style="111" customWidth="1"/>
    <col min="3826" max="3826" width="19.5" style="111" customWidth="1"/>
    <col min="3827" max="3827" width="8.125" style="111" customWidth="1"/>
    <col min="3828" max="3828" width="0" style="111" hidden="1" customWidth="1"/>
    <col min="3829" max="3829" width="9.25" style="111" customWidth="1"/>
    <col min="3830" max="3830" width="0" style="111" hidden="1" customWidth="1"/>
    <col min="3831" max="3831" width="7.625" style="111" customWidth="1"/>
    <col min="3832" max="3832" width="8.375" style="111" customWidth="1"/>
    <col min="3833" max="3833" width="4" style="111" customWidth="1"/>
    <col min="3834" max="3835" width="9" style="111" customWidth="1"/>
    <col min="3836" max="3836" width="10.5" style="111" customWidth="1"/>
    <col min="3837" max="3837" width="10.25" style="111" customWidth="1"/>
    <col min="3838" max="3838" width="11" style="111" customWidth="1"/>
    <col min="3839" max="3839" width="9.375" style="111" customWidth="1"/>
    <col min="3840" max="3840" width="10.875" style="111" customWidth="1"/>
    <col min="3841" max="4075" width="9" style="111"/>
    <col min="4076" max="4078" width="0" style="111" hidden="1" customWidth="1"/>
    <col min="4079" max="4079" width="6.625" style="111" customWidth="1"/>
    <col min="4080" max="4080" width="14.125" style="111" customWidth="1"/>
    <col min="4081" max="4081" width="10.875" style="111" customWidth="1"/>
    <col min="4082" max="4082" width="19.5" style="111" customWidth="1"/>
    <col min="4083" max="4083" width="8.125" style="111" customWidth="1"/>
    <col min="4084" max="4084" width="0" style="111" hidden="1" customWidth="1"/>
    <col min="4085" max="4085" width="9.25" style="111" customWidth="1"/>
    <col min="4086" max="4086" width="0" style="111" hidden="1" customWidth="1"/>
    <col min="4087" max="4087" width="7.625" style="111" customWidth="1"/>
    <col min="4088" max="4088" width="8.375" style="111" customWidth="1"/>
    <col min="4089" max="4089" width="4" style="111" customWidth="1"/>
    <col min="4090" max="4091" width="9" style="111" customWidth="1"/>
    <col min="4092" max="4092" width="10.5" style="111" customWidth="1"/>
    <col min="4093" max="4093" width="10.25" style="111" customWidth="1"/>
    <col min="4094" max="4094" width="11" style="111" customWidth="1"/>
    <col min="4095" max="4095" width="9.375" style="111" customWidth="1"/>
    <col min="4096" max="4096" width="10.875" style="111" customWidth="1"/>
    <col min="4097" max="4331" width="9" style="111"/>
    <col min="4332" max="4334" width="0" style="111" hidden="1" customWidth="1"/>
    <col min="4335" max="4335" width="6.625" style="111" customWidth="1"/>
    <col min="4336" max="4336" width="14.125" style="111" customWidth="1"/>
    <col min="4337" max="4337" width="10.875" style="111" customWidth="1"/>
    <col min="4338" max="4338" width="19.5" style="111" customWidth="1"/>
    <col min="4339" max="4339" width="8.125" style="111" customWidth="1"/>
    <col min="4340" max="4340" width="0" style="111" hidden="1" customWidth="1"/>
    <col min="4341" max="4341" width="9.25" style="111" customWidth="1"/>
    <col min="4342" max="4342" width="0" style="111" hidden="1" customWidth="1"/>
    <col min="4343" max="4343" width="7.625" style="111" customWidth="1"/>
    <col min="4344" max="4344" width="8.375" style="111" customWidth="1"/>
    <col min="4345" max="4345" width="4" style="111" customWidth="1"/>
    <col min="4346" max="4347" width="9" style="111" customWidth="1"/>
    <col min="4348" max="4348" width="10.5" style="111" customWidth="1"/>
    <col min="4349" max="4349" width="10.25" style="111" customWidth="1"/>
    <col min="4350" max="4350" width="11" style="111" customWidth="1"/>
    <col min="4351" max="4351" width="9.375" style="111" customWidth="1"/>
    <col min="4352" max="4352" width="10.875" style="111" customWidth="1"/>
    <col min="4353" max="4587" width="9" style="111"/>
    <col min="4588" max="4590" width="0" style="111" hidden="1" customWidth="1"/>
    <col min="4591" max="4591" width="6.625" style="111" customWidth="1"/>
    <col min="4592" max="4592" width="14.125" style="111" customWidth="1"/>
    <col min="4593" max="4593" width="10.875" style="111" customWidth="1"/>
    <col min="4594" max="4594" width="19.5" style="111" customWidth="1"/>
    <col min="4595" max="4595" width="8.125" style="111" customWidth="1"/>
    <col min="4596" max="4596" width="0" style="111" hidden="1" customWidth="1"/>
    <col min="4597" max="4597" width="9.25" style="111" customWidth="1"/>
    <col min="4598" max="4598" width="0" style="111" hidden="1" customWidth="1"/>
    <col min="4599" max="4599" width="7.625" style="111" customWidth="1"/>
    <col min="4600" max="4600" width="8.375" style="111" customWidth="1"/>
    <col min="4601" max="4601" width="4" style="111" customWidth="1"/>
    <col min="4602" max="4603" width="9" style="111" customWidth="1"/>
    <col min="4604" max="4604" width="10.5" style="111" customWidth="1"/>
    <col min="4605" max="4605" width="10.25" style="111" customWidth="1"/>
    <col min="4606" max="4606" width="11" style="111" customWidth="1"/>
    <col min="4607" max="4607" width="9.375" style="111" customWidth="1"/>
    <col min="4608" max="4608" width="10.875" style="111" customWidth="1"/>
    <col min="4609" max="4843" width="9" style="111"/>
    <col min="4844" max="4846" width="0" style="111" hidden="1" customWidth="1"/>
    <col min="4847" max="4847" width="6.625" style="111" customWidth="1"/>
    <col min="4848" max="4848" width="14.125" style="111" customWidth="1"/>
    <col min="4849" max="4849" width="10.875" style="111" customWidth="1"/>
    <col min="4850" max="4850" width="19.5" style="111" customWidth="1"/>
    <col min="4851" max="4851" width="8.125" style="111" customWidth="1"/>
    <col min="4852" max="4852" width="0" style="111" hidden="1" customWidth="1"/>
    <col min="4853" max="4853" width="9.25" style="111" customWidth="1"/>
    <col min="4854" max="4854" width="0" style="111" hidden="1" customWidth="1"/>
    <col min="4855" max="4855" width="7.625" style="111" customWidth="1"/>
    <col min="4856" max="4856" width="8.375" style="111" customWidth="1"/>
    <col min="4857" max="4857" width="4" style="111" customWidth="1"/>
    <col min="4858" max="4859" width="9" style="111" customWidth="1"/>
    <col min="4860" max="4860" width="10.5" style="111" customWidth="1"/>
    <col min="4861" max="4861" width="10.25" style="111" customWidth="1"/>
    <col min="4862" max="4862" width="11" style="111" customWidth="1"/>
    <col min="4863" max="4863" width="9.375" style="111" customWidth="1"/>
    <col min="4864" max="4864" width="10.875" style="111" customWidth="1"/>
    <col min="4865" max="5099" width="9" style="111"/>
    <col min="5100" max="5102" width="0" style="111" hidden="1" customWidth="1"/>
    <col min="5103" max="5103" width="6.625" style="111" customWidth="1"/>
    <col min="5104" max="5104" width="14.125" style="111" customWidth="1"/>
    <col min="5105" max="5105" width="10.875" style="111" customWidth="1"/>
    <col min="5106" max="5106" width="19.5" style="111" customWidth="1"/>
    <col min="5107" max="5107" width="8.125" style="111" customWidth="1"/>
    <col min="5108" max="5108" width="0" style="111" hidden="1" customWidth="1"/>
    <col min="5109" max="5109" width="9.25" style="111" customWidth="1"/>
    <col min="5110" max="5110" width="0" style="111" hidden="1" customWidth="1"/>
    <col min="5111" max="5111" width="7.625" style="111" customWidth="1"/>
    <col min="5112" max="5112" width="8.375" style="111" customWidth="1"/>
    <col min="5113" max="5113" width="4" style="111" customWidth="1"/>
    <col min="5114" max="5115" width="9" style="111" customWidth="1"/>
    <col min="5116" max="5116" width="10.5" style="111" customWidth="1"/>
    <col min="5117" max="5117" width="10.25" style="111" customWidth="1"/>
    <col min="5118" max="5118" width="11" style="111" customWidth="1"/>
    <col min="5119" max="5119" width="9.375" style="111" customWidth="1"/>
    <col min="5120" max="5120" width="10.875" style="111" customWidth="1"/>
    <col min="5121" max="5355" width="9" style="111"/>
    <col min="5356" max="5358" width="0" style="111" hidden="1" customWidth="1"/>
    <col min="5359" max="5359" width="6.625" style="111" customWidth="1"/>
    <col min="5360" max="5360" width="14.125" style="111" customWidth="1"/>
    <col min="5361" max="5361" width="10.875" style="111" customWidth="1"/>
    <col min="5362" max="5362" width="19.5" style="111" customWidth="1"/>
    <col min="5363" max="5363" width="8.125" style="111" customWidth="1"/>
    <col min="5364" max="5364" width="0" style="111" hidden="1" customWidth="1"/>
    <col min="5365" max="5365" width="9.25" style="111" customWidth="1"/>
    <col min="5366" max="5366" width="0" style="111" hidden="1" customWidth="1"/>
    <col min="5367" max="5367" width="7.625" style="111" customWidth="1"/>
    <col min="5368" max="5368" width="8.375" style="111" customWidth="1"/>
    <col min="5369" max="5369" width="4" style="111" customWidth="1"/>
    <col min="5370" max="5371" width="9" style="111" customWidth="1"/>
    <col min="5372" max="5372" width="10.5" style="111" customWidth="1"/>
    <col min="5373" max="5373" width="10.25" style="111" customWidth="1"/>
    <col min="5374" max="5374" width="11" style="111" customWidth="1"/>
    <col min="5375" max="5375" width="9.375" style="111" customWidth="1"/>
    <col min="5376" max="5376" width="10.875" style="111" customWidth="1"/>
    <col min="5377" max="5611" width="9" style="111"/>
    <col min="5612" max="5614" width="0" style="111" hidden="1" customWidth="1"/>
    <col min="5615" max="5615" width="6.625" style="111" customWidth="1"/>
    <col min="5616" max="5616" width="14.125" style="111" customWidth="1"/>
    <col min="5617" max="5617" width="10.875" style="111" customWidth="1"/>
    <col min="5618" max="5618" width="19.5" style="111" customWidth="1"/>
    <col min="5619" max="5619" width="8.125" style="111" customWidth="1"/>
    <col min="5620" max="5620" width="0" style="111" hidden="1" customWidth="1"/>
    <col min="5621" max="5621" width="9.25" style="111" customWidth="1"/>
    <col min="5622" max="5622" width="0" style="111" hidden="1" customWidth="1"/>
    <col min="5623" max="5623" width="7.625" style="111" customWidth="1"/>
    <col min="5624" max="5624" width="8.375" style="111" customWidth="1"/>
    <col min="5625" max="5625" width="4" style="111" customWidth="1"/>
    <col min="5626" max="5627" width="9" style="111" customWidth="1"/>
    <col min="5628" max="5628" width="10.5" style="111" customWidth="1"/>
    <col min="5629" max="5629" width="10.25" style="111" customWidth="1"/>
    <col min="5630" max="5630" width="11" style="111" customWidth="1"/>
    <col min="5631" max="5631" width="9.375" style="111" customWidth="1"/>
    <col min="5632" max="5632" width="10.875" style="111" customWidth="1"/>
    <col min="5633" max="5867" width="9" style="111"/>
    <col min="5868" max="5870" width="0" style="111" hidden="1" customWidth="1"/>
    <col min="5871" max="5871" width="6.625" style="111" customWidth="1"/>
    <col min="5872" max="5872" width="14.125" style="111" customWidth="1"/>
    <col min="5873" max="5873" width="10.875" style="111" customWidth="1"/>
    <col min="5874" max="5874" width="19.5" style="111" customWidth="1"/>
    <col min="5875" max="5875" width="8.125" style="111" customWidth="1"/>
    <col min="5876" max="5876" width="0" style="111" hidden="1" customWidth="1"/>
    <col min="5877" max="5877" width="9.25" style="111" customWidth="1"/>
    <col min="5878" max="5878" width="0" style="111" hidden="1" customWidth="1"/>
    <col min="5879" max="5879" width="7.625" style="111" customWidth="1"/>
    <col min="5880" max="5880" width="8.375" style="111" customWidth="1"/>
    <col min="5881" max="5881" width="4" style="111" customWidth="1"/>
    <col min="5882" max="5883" width="9" style="111" customWidth="1"/>
    <col min="5884" max="5884" width="10.5" style="111" customWidth="1"/>
    <col min="5885" max="5885" width="10.25" style="111" customWidth="1"/>
    <col min="5886" max="5886" width="11" style="111" customWidth="1"/>
    <col min="5887" max="5887" width="9.375" style="111" customWidth="1"/>
    <col min="5888" max="5888" width="10.875" style="111" customWidth="1"/>
    <col min="5889" max="6123" width="9" style="111"/>
    <col min="6124" max="6126" width="0" style="111" hidden="1" customWidth="1"/>
    <col min="6127" max="6127" width="6.625" style="111" customWidth="1"/>
    <col min="6128" max="6128" width="14.125" style="111" customWidth="1"/>
    <col min="6129" max="6129" width="10.875" style="111" customWidth="1"/>
    <col min="6130" max="6130" width="19.5" style="111" customWidth="1"/>
    <col min="6131" max="6131" width="8.125" style="111" customWidth="1"/>
    <col min="6132" max="6132" width="0" style="111" hidden="1" customWidth="1"/>
    <col min="6133" max="6133" width="9.25" style="111" customWidth="1"/>
    <col min="6134" max="6134" width="0" style="111" hidden="1" customWidth="1"/>
    <col min="6135" max="6135" width="7.625" style="111" customWidth="1"/>
    <col min="6136" max="6136" width="8.375" style="111" customWidth="1"/>
    <col min="6137" max="6137" width="4" style="111" customWidth="1"/>
    <col min="6138" max="6139" width="9" style="111" customWidth="1"/>
    <col min="6140" max="6140" width="10.5" style="111" customWidth="1"/>
    <col min="6141" max="6141" width="10.25" style="111" customWidth="1"/>
    <col min="6142" max="6142" width="11" style="111" customWidth="1"/>
    <col min="6143" max="6143" width="9.375" style="111" customWidth="1"/>
    <col min="6144" max="6144" width="10.875" style="111" customWidth="1"/>
    <col min="6145" max="6379" width="9" style="111"/>
    <col min="6380" max="6382" width="0" style="111" hidden="1" customWidth="1"/>
    <col min="6383" max="6383" width="6.625" style="111" customWidth="1"/>
    <col min="6384" max="6384" width="14.125" style="111" customWidth="1"/>
    <col min="6385" max="6385" width="10.875" style="111" customWidth="1"/>
    <col min="6386" max="6386" width="19.5" style="111" customWidth="1"/>
    <col min="6387" max="6387" width="8.125" style="111" customWidth="1"/>
    <col min="6388" max="6388" width="0" style="111" hidden="1" customWidth="1"/>
    <col min="6389" max="6389" width="9.25" style="111" customWidth="1"/>
    <col min="6390" max="6390" width="0" style="111" hidden="1" customWidth="1"/>
    <col min="6391" max="6391" width="7.625" style="111" customWidth="1"/>
    <col min="6392" max="6392" width="8.375" style="111" customWidth="1"/>
    <col min="6393" max="6393" width="4" style="111" customWidth="1"/>
    <col min="6394" max="6395" width="9" style="111" customWidth="1"/>
    <col min="6396" max="6396" width="10.5" style="111" customWidth="1"/>
    <col min="6397" max="6397" width="10.25" style="111" customWidth="1"/>
    <col min="6398" max="6398" width="11" style="111" customWidth="1"/>
    <col min="6399" max="6399" width="9.375" style="111" customWidth="1"/>
    <col min="6400" max="6400" width="10.875" style="111" customWidth="1"/>
    <col min="6401" max="6635" width="9" style="111"/>
    <col min="6636" max="6638" width="0" style="111" hidden="1" customWidth="1"/>
    <col min="6639" max="6639" width="6.625" style="111" customWidth="1"/>
    <col min="6640" max="6640" width="14.125" style="111" customWidth="1"/>
    <col min="6641" max="6641" width="10.875" style="111" customWidth="1"/>
    <col min="6642" max="6642" width="19.5" style="111" customWidth="1"/>
    <col min="6643" max="6643" width="8.125" style="111" customWidth="1"/>
    <col min="6644" max="6644" width="0" style="111" hidden="1" customWidth="1"/>
    <col min="6645" max="6645" width="9.25" style="111" customWidth="1"/>
    <col min="6646" max="6646" width="0" style="111" hidden="1" customWidth="1"/>
    <col min="6647" max="6647" width="7.625" style="111" customWidth="1"/>
    <col min="6648" max="6648" width="8.375" style="111" customWidth="1"/>
    <col min="6649" max="6649" width="4" style="111" customWidth="1"/>
    <col min="6650" max="6651" width="9" style="111" customWidth="1"/>
    <col min="6652" max="6652" width="10.5" style="111" customWidth="1"/>
    <col min="6653" max="6653" width="10.25" style="111" customWidth="1"/>
    <col min="6654" max="6654" width="11" style="111" customWidth="1"/>
    <col min="6655" max="6655" width="9.375" style="111" customWidth="1"/>
    <col min="6656" max="6656" width="10.875" style="111" customWidth="1"/>
    <col min="6657" max="6891" width="9" style="111"/>
    <col min="6892" max="6894" width="0" style="111" hidden="1" customWidth="1"/>
    <col min="6895" max="6895" width="6.625" style="111" customWidth="1"/>
    <col min="6896" max="6896" width="14.125" style="111" customWidth="1"/>
    <col min="6897" max="6897" width="10.875" style="111" customWidth="1"/>
    <col min="6898" max="6898" width="19.5" style="111" customWidth="1"/>
    <col min="6899" max="6899" width="8.125" style="111" customWidth="1"/>
    <col min="6900" max="6900" width="0" style="111" hidden="1" customWidth="1"/>
    <col min="6901" max="6901" width="9.25" style="111" customWidth="1"/>
    <col min="6902" max="6902" width="0" style="111" hidden="1" customWidth="1"/>
    <col min="6903" max="6903" width="7.625" style="111" customWidth="1"/>
    <col min="6904" max="6904" width="8.375" style="111" customWidth="1"/>
    <col min="6905" max="6905" width="4" style="111" customWidth="1"/>
    <col min="6906" max="6907" width="9" style="111" customWidth="1"/>
    <col min="6908" max="6908" width="10.5" style="111" customWidth="1"/>
    <col min="6909" max="6909" width="10.25" style="111" customWidth="1"/>
    <col min="6910" max="6910" width="11" style="111" customWidth="1"/>
    <col min="6911" max="6911" width="9.375" style="111" customWidth="1"/>
    <col min="6912" max="6912" width="10.875" style="111" customWidth="1"/>
    <col min="6913" max="7147" width="9" style="111"/>
    <col min="7148" max="7150" width="0" style="111" hidden="1" customWidth="1"/>
    <col min="7151" max="7151" width="6.625" style="111" customWidth="1"/>
    <col min="7152" max="7152" width="14.125" style="111" customWidth="1"/>
    <col min="7153" max="7153" width="10.875" style="111" customWidth="1"/>
    <col min="7154" max="7154" width="19.5" style="111" customWidth="1"/>
    <col min="7155" max="7155" width="8.125" style="111" customWidth="1"/>
    <col min="7156" max="7156" width="0" style="111" hidden="1" customWidth="1"/>
    <col min="7157" max="7157" width="9.25" style="111" customWidth="1"/>
    <col min="7158" max="7158" width="0" style="111" hidden="1" customWidth="1"/>
    <col min="7159" max="7159" width="7.625" style="111" customWidth="1"/>
    <col min="7160" max="7160" width="8.375" style="111" customWidth="1"/>
    <col min="7161" max="7161" width="4" style="111" customWidth="1"/>
    <col min="7162" max="7163" width="9" style="111" customWidth="1"/>
    <col min="7164" max="7164" width="10.5" style="111" customWidth="1"/>
    <col min="7165" max="7165" width="10.25" style="111" customWidth="1"/>
    <col min="7166" max="7166" width="11" style="111" customWidth="1"/>
    <col min="7167" max="7167" width="9.375" style="111" customWidth="1"/>
    <col min="7168" max="7168" width="10.875" style="111" customWidth="1"/>
    <col min="7169" max="7403" width="9" style="111"/>
    <col min="7404" max="7406" width="0" style="111" hidden="1" customWidth="1"/>
    <col min="7407" max="7407" width="6.625" style="111" customWidth="1"/>
    <col min="7408" max="7408" width="14.125" style="111" customWidth="1"/>
    <col min="7409" max="7409" width="10.875" style="111" customWidth="1"/>
    <col min="7410" max="7410" width="19.5" style="111" customWidth="1"/>
    <col min="7411" max="7411" width="8.125" style="111" customWidth="1"/>
    <col min="7412" max="7412" width="0" style="111" hidden="1" customWidth="1"/>
    <col min="7413" max="7413" width="9.25" style="111" customWidth="1"/>
    <col min="7414" max="7414" width="0" style="111" hidden="1" customWidth="1"/>
    <col min="7415" max="7415" width="7.625" style="111" customWidth="1"/>
    <col min="7416" max="7416" width="8.375" style="111" customWidth="1"/>
    <col min="7417" max="7417" width="4" style="111" customWidth="1"/>
    <col min="7418" max="7419" width="9" style="111" customWidth="1"/>
    <col min="7420" max="7420" width="10.5" style="111" customWidth="1"/>
    <col min="7421" max="7421" width="10.25" style="111" customWidth="1"/>
    <col min="7422" max="7422" width="11" style="111" customWidth="1"/>
    <col min="7423" max="7423" width="9.375" style="111" customWidth="1"/>
    <col min="7424" max="7424" width="10.875" style="111" customWidth="1"/>
    <col min="7425" max="7659" width="9" style="111"/>
    <col min="7660" max="7662" width="0" style="111" hidden="1" customWidth="1"/>
    <col min="7663" max="7663" width="6.625" style="111" customWidth="1"/>
    <col min="7664" max="7664" width="14.125" style="111" customWidth="1"/>
    <col min="7665" max="7665" width="10.875" style="111" customWidth="1"/>
    <col min="7666" max="7666" width="19.5" style="111" customWidth="1"/>
    <col min="7667" max="7667" width="8.125" style="111" customWidth="1"/>
    <col min="7668" max="7668" width="0" style="111" hidden="1" customWidth="1"/>
    <col min="7669" max="7669" width="9.25" style="111" customWidth="1"/>
    <col min="7670" max="7670" width="0" style="111" hidden="1" customWidth="1"/>
    <col min="7671" max="7671" width="7.625" style="111" customWidth="1"/>
    <col min="7672" max="7672" width="8.375" style="111" customWidth="1"/>
    <col min="7673" max="7673" width="4" style="111" customWidth="1"/>
    <col min="7674" max="7675" width="9" style="111" customWidth="1"/>
    <col min="7676" max="7676" width="10.5" style="111" customWidth="1"/>
    <col min="7677" max="7677" width="10.25" style="111" customWidth="1"/>
    <col min="7678" max="7678" width="11" style="111" customWidth="1"/>
    <col min="7679" max="7679" width="9.375" style="111" customWidth="1"/>
    <col min="7680" max="7680" width="10.875" style="111" customWidth="1"/>
    <col min="7681" max="7915" width="9" style="111"/>
    <col min="7916" max="7918" width="0" style="111" hidden="1" customWidth="1"/>
    <col min="7919" max="7919" width="6.625" style="111" customWidth="1"/>
    <col min="7920" max="7920" width="14.125" style="111" customWidth="1"/>
    <col min="7921" max="7921" width="10.875" style="111" customWidth="1"/>
    <col min="7922" max="7922" width="19.5" style="111" customWidth="1"/>
    <col min="7923" max="7923" width="8.125" style="111" customWidth="1"/>
    <col min="7924" max="7924" width="0" style="111" hidden="1" customWidth="1"/>
    <col min="7925" max="7925" width="9.25" style="111" customWidth="1"/>
    <col min="7926" max="7926" width="0" style="111" hidden="1" customWidth="1"/>
    <col min="7927" max="7927" width="7.625" style="111" customWidth="1"/>
    <col min="7928" max="7928" width="8.375" style="111" customWidth="1"/>
    <col min="7929" max="7929" width="4" style="111" customWidth="1"/>
    <col min="7930" max="7931" width="9" style="111" customWidth="1"/>
    <col min="7932" max="7932" width="10.5" style="111" customWidth="1"/>
    <col min="7933" max="7933" width="10.25" style="111" customWidth="1"/>
    <col min="7934" max="7934" width="11" style="111" customWidth="1"/>
    <col min="7935" max="7935" width="9.375" style="111" customWidth="1"/>
    <col min="7936" max="7936" width="10.875" style="111" customWidth="1"/>
    <col min="7937" max="8171" width="9" style="111"/>
    <col min="8172" max="8174" width="0" style="111" hidden="1" customWidth="1"/>
    <col min="8175" max="8175" width="6.625" style="111" customWidth="1"/>
    <col min="8176" max="8176" width="14.125" style="111" customWidth="1"/>
    <col min="8177" max="8177" width="10.875" style="111" customWidth="1"/>
    <col min="8178" max="8178" width="19.5" style="111" customWidth="1"/>
    <col min="8179" max="8179" width="8.125" style="111" customWidth="1"/>
    <col min="8180" max="8180" width="0" style="111" hidden="1" customWidth="1"/>
    <col min="8181" max="8181" width="9.25" style="111" customWidth="1"/>
    <col min="8182" max="8182" width="0" style="111" hidden="1" customWidth="1"/>
    <col min="8183" max="8183" width="7.625" style="111" customWidth="1"/>
    <col min="8184" max="8184" width="8.375" style="111" customWidth="1"/>
    <col min="8185" max="8185" width="4" style="111" customWidth="1"/>
    <col min="8186" max="8187" width="9" style="111" customWidth="1"/>
    <col min="8188" max="8188" width="10.5" style="111" customWidth="1"/>
    <col min="8189" max="8189" width="10.25" style="111" customWidth="1"/>
    <col min="8190" max="8190" width="11" style="111" customWidth="1"/>
    <col min="8191" max="8191" width="9.375" style="111" customWidth="1"/>
    <col min="8192" max="8192" width="10.875" style="111" customWidth="1"/>
    <col min="8193" max="8427" width="9" style="111"/>
    <col min="8428" max="8430" width="0" style="111" hidden="1" customWidth="1"/>
    <col min="8431" max="8431" width="6.625" style="111" customWidth="1"/>
    <col min="8432" max="8432" width="14.125" style="111" customWidth="1"/>
    <col min="8433" max="8433" width="10.875" style="111" customWidth="1"/>
    <col min="8434" max="8434" width="19.5" style="111" customWidth="1"/>
    <col min="8435" max="8435" width="8.125" style="111" customWidth="1"/>
    <col min="8436" max="8436" width="0" style="111" hidden="1" customWidth="1"/>
    <col min="8437" max="8437" width="9.25" style="111" customWidth="1"/>
    <col min="8438" max="8438" width="0" style="111" hidden="1" customWidth="1"/>
    <col min="8439" max="8439" width="7.625" style="111" customWidth="1"/>
    <col min="8440" max="8440" width="8.375" style="111" customWidth="1"/>
    <col min="8441" max="8441" width="4" style="111" customWidth="1"/>
    <col min="8442" max="8443" width="9" style="111" customWidth="1"/>
    <col min="8444" max="8444" width="10.5" style="111" customWidth="1"/>
    <col min="8445" max="8445" width="10.25" style="111" customWidth="1"/>
    <col min="8446" max="8446" width="11" style="111" customWidth="1"/>
    <col min="8447" max="8447" width="9.375" style="111" customWidth="1"/>
    <col min="8448" max="8448" width="10.875" style="111" customWidth="1"/>
    <col min="8449" max="8683" width="9" style="111"/>
    <col min="8684" max="8686" width="0" style="111" hidden="1" customWidth="1"/>
    <col min="8687" max="8687" width="6.625" style="111" customWidth="1"/>
    <col min="8688" max="8688" width="14.125" style="111" customWidth="1"/>
    <col min="8689" max="8689" width="10.875" style="111" customWidth="1"/>
    <col min="8690" max="8690" width="19.5" style="111" customWidth="1"/>
    <col min="8691" max="8691" width="8.125" style="111" customWidth="1"/>
    <col min="8692" max="8692" width="0" style="111" hidden="1" customWidth="1"/>
    <col min="8693" max="8693" width="9.25" style="111" customWidth="1"/>
    <col min="8694" max="8694" width="0" style="111" hidden="1" customWidth="1"/>
    <col min="8695" max="8695" width="7.625" style="111" customWidth="1"/>
    <col min="8696" max="8696" width="8.375" style="111" customWidth="1"/>
    <col min="8697" max="8697" width="4" style="111" customWidth="1"/>
    <col min="8698" max="8699" width="9" style="111" customWidth="1"/>
    <col min="8700" max="8700" width="10.5" style="111" customWidth="1"/>
    <col min="8701" max="8701" width="10.25" style="111" customWidth="1"/>
    <col min="8702" max="8702" width="11" style="111" customWidth="1"/>
    <col min="8703" max="8703" width="9.375" style="111" customWidth="1"/>
    <col min="8704" max="8704" width="10.875" style="111" customWidth="1"/>
    <col min="8705" max="8939" width="9" style="111"/>
    <col min="8940" max="8942" width="0" style="111" hidden="1" customWidth="1"/>
    <col min="8943" max="8943" width="6.625" style="111" customWidth="1"/>
    <col min="8944" max="8944" width="14.125" style="111" customWidth="1"/>
    <col min="8945" max="8945" width="10.875" style="111" customWidth="1"/>
    <col min="8946" max="8946" width="19.5" style="111" customWidth="1"/>
    <col min="8947" max="8947" width="8.125" style="111" customWidth="1"/>
    <col min="8948" max="8948" width="0" style="111" hidden="1" customWidth="1"/>
    <col min="8949" max="8949" width="9.25" style="111" customWidth="1"/>
    <col min="8950" max="8950" width="0" style="111" hidden="1" customWidth="1"/>
    <col min="8951" max="8951" width="7.625" style="111" customWidth="1"/>
    <col min="8952" max="8952" width="8.375" style="111" customWidth="1"/>
    <col min="8953" max="8953" width="4" style="111" customWidth="1"/>
    <col min="8954" max="8955" width="9" style="111" customWidth="1"/>
    <col min="8956" max="8956" width="10.5" style="111" customWidth="1"/>
    <col min="8957" max="8957" width="10.25" style="111" customWidth="1"/>
    <col min="8958" max="8958" width="11" style="111" customWidth="1"/>
    <col min="8959" max="8959" width="9.375" style="111" customWidth="1"/>
    <col min="8960" max="8960" width="10.875" style="111" customWidth="1"/>
    <col min="8961" max="9195" width="9" style="111"/>
    <col min="9196" max="9198" width="0" style="111" hidden="1" customWidth="1"/>
    <col min="9199" max="9199" width="6.625" style="111" customWidth="1"/>
    <col min="9200" max="9200" width="14.125" style="111" customWidth="1"/>
    <col min="9201" max="9201" width="10.875" style="111" customWidth="1"/>
    <col min="9202" max="9202" width="19.5" style="111" customWidth="1"/>
    <col min="9203" max="9203" width="8.125" style="111" customWidth="1"/>
    <col min="9204" max="9204" width="0" style="111" hidden="1" customWidth="1"/>
    <col min="9205" max="9205" width="9.25" style="111" customWidth="1"/>
    <col min="9206" max="9206" width="0" style="111" hidden="1" customWidth="1"/>
    <col min="9207" max="9207" width="7.625" style="111" customWidth="1"/>
    <col min="9208" max="9208" width="8.375" style="111" customWidth="1"/>
    <col min="9209" max="9209" width="4" style="111" customWidth="1"/>
    <col min="9210" max="9211" width="9" style="111" customWidth="1"/>
    <col min="9212" max="9212" width="10.5" style="111" customWidth="1"/>
    <col min="9213" max="9213" width="10.25" style="111" customWidth="1"/>
    <col min="9214" max="9214" width="11" style="111" customWidth="1"/>
    <col min="9215" max="9215" width="9.375" style="111" customWidth="1"/>
    <col min="9216" max="9216" width="10.875" style="111" customWidth="1"/>
    <col min="9217" max="9451" width="9" style="111"/>
    <col min="9452" max="9454" width="0" style="111" hidden="1" customWidth="1"/>
    <col min="9455" max="9455" width="6.625" style="111" customWidth="1"/>
    <col min="9456" max="9456" width="14.125" style="111" customWidth="1"/>
    <col min="9457" max="9457" width="10.875" style="111" customWidth="1"/>
    <col min="9458" max="9458" width="19.5" style="111" customWidth="1"/>
    <col min="9459" max="9459" width="8.125" style="111" customWidth="1"/>
    <col min="9460" max="9460" width="0" style="111" hidden="1" customWidth="1"/>
    <col min="9461" max="9461" width="9.25" style="111" customWidth="1"/>
    <col min="9462" max="9462" width="0" style="111" hidden="1" customWidth="1"/>
    <col min="9463" max="9463" width="7.625" style="111" customWidth="1"/>
    <col min="9464" max="9464" width="8.375" style="111" customWidth="1"/>
    <col min="9465" max="9465" width="4" style="111" customWidth="1"/>
    <col min="9466" max="9467" width="9" style="111" customWidth="1"/>
    <col min="9468" max="9468" width="10.5" style="111" customWidth="1"/>
    <col min="9469" max="9469" width="10.25" style="111" customWidth="1"/>
    <col min="9470" max="9470" width="11" style="111" customWidth="1"/>
    <col min="9471" max="9471" width="9.375" style="111" customWidth="1"/>
    <col min="9472" max="9472" width="10.875" style="111" customWidth="1"/>
    <col min="9473" max="9707" width="9" style="111"/>
    <col min="9708" max="9710" width="0" style="111" hidden="1" customWidth="1"/>
    <col min="9711" max="9711" width="6.625" style="111" customWidth="1"/>
    <col min="9712" max="9712" width="14.125" style="111" customWidth="1"/>
    <col min="9713" max="9713" width="10.875" style="111" customWidth="1"/>
    <col min="9714" max="9714" width="19.5" style="111" customWidth="1"/>
    <col min="9715" max="9715" width="8.125" style="111" customWidth="1"/>
    <col min="9716" max="9716" width="0" style="111" hidden="1" customWidth="1"/>
    <col min="9717" max="9717" width="9.25" style="111" customWidth="1"/>
    <col min="9718" max="9718" width="0" style="111" hidden="1" customWidth="1"/>
    <col min="9719" max="9719" width="7.625" style="111" customWidth="1"/>
    <col min="9720" max="9720" width="8.375" style="111" customWidth="1"/>
    <col min="9721" max="9721" width="4" style="111" customWidth="1"/>
    <col min="9722" max="9723" width="9" style="111" customWidth="1"/>
    <col min="9724" max="9724" width="10.5" style="111" customWidth="1"/>
    <col min="9725" max="9725" width="10.25" style="111" customWidth="1"/>
    <col min="9726" max="9726" width="11" style="111" customWidth="1"/>
    <col min="9727" max="9727" width="9.375" style="111" customWidth="1"/>
    <col min="9728" max="9728" width="10.875" style="111" customWidth="1"/>
    <col min="9729" max="9963" width="9" style="111"/>
    <col min="9964" max="9966" width="0" style="111" hidden="1" customWidth="1"/>
    <col min="9967" max="9967" width="6.625" style="111" customWidth="1"/>
    <col min="9968" max="9968" width="14.125" style="111" customWidth="1"/>
    <col min="9969" max="9969" width="10.875" style="111" customWidth="1"/>
    <col min="9970" max="9970" width="19.5" style="111" customWidth="1"/>
    <col min="9971" max="9971" width="8.125" style="111" customWidth="1"/>
    <col min="9972" max="9972" width="0" style="111" hidden="1" customWidth="1"/>
    <col min="9973" max="9973" width="9.25" style="111" customWidth="1"/>
    <col min="9974" max="9974" width="0" style="111" hidden="1" customWidth="1"/>
    <col min="9975" max="9975" width="7.625" style="111" customWidth="1"/>
    <col min="9976" max="9976" width="8.375" style="111" customWidth="1"/>
    <col min="9977" max="9977" width="4" style="111" customWidth="1"/>
    <col min="9978" max="9979" width="9" style="111" customWidth="1"/>
    <col min="9980" max="9980" width="10.5" style="111" customWidth="1"/>
    <col min="9981" max="9981" width="10.25" style="111" customWidth="1"/>
    <col min="9982" max="9982" width="11" style="111" customWidth="1"/>
    <col min="9983" max="9983" width="9.375" style="111" customWidth="1"/>
    <col min="9984" max="9984" width="10.875" style="111" customWidth="1"/>
    <col min="9985" max="10219" width="9" style="111"/>
    <col min="10220" max="10222" width="0" style="111" hidden="1" customWidth="1"/>
    <col min="10223" max="10223" width="6.625" style="111" customWidth="1"/>
    <col min="10224" max="10224" width="14.125" style="111" customWidth="1"/>
    <col min="10225" max="10225" width="10.875" style="111" customWidth="1"/>
    <col min="10226" max="10226" width="19.5" style="111" customWidth="1"/>
    <col min="10227" max="10227" width="8.125" style="111" customWidth="1"/>
    <col min="10228" max="10228" width="0" style="111" hidden="1" customWidth="1"/>
    <col min="10229" max="10229" width="9.25" style="111" customWidth="1"/>
    <col min="10230" max="10230" width="0" style="111" hidden="1" customWidth="1"/>
    <col min="10231" max="10231" width="7.625" style="111" customWidth="1"/>
    <col min="10232" max="10232" width="8.375" style="111" customWidth="1"/>
    <col min="10233" max="10233" width="4" style="111" customWidth="1"/>
    <col min="10234" max="10235" width="9" style="111" customWidth="1"/>
    <col min="10236" max="10236" width="10.5" style="111" customWidth="1"/>
    <col min="10237" max="10237" width="10.25" style="111" customWidth="1"/>
    <col min="10238" max="10238" width="11" style="111" customWidth="1"/>
    <col min="10239" max="10239" width="9.375" style="111" customWidth="1"/>
    <col min="10240" max="10240" width="10.875" style="111" customWidth="1"/>
    <col min="10241" max="10475" width="9" style="111"/>
    <col min="10476" max="10478" width="0" style="111" hidden="1" customWidth="1"/>
    <col min="10479" max="10479" width="6.625" style="111" customWidth="1"/>
    <col min="10480" max="10480" width="14.125" style="111" customWidth="1"/>
    <col min="10481" max="10481" width="10.875" style="111" customWidth="1"/>
    <col min="10482" max="10482" width="19.5" style="111" customWidth="1"/>
    <col min="10483" max="10483" width="8.125" style="111" customWidth="1"/>
    <col min="10484" max="10484" width="0" style="111" hidden="1" customWidth="1"/>
    <col min="10485" max="10485" width="9.25" style="111" customWidth="1"/>
    <col min="10486" max="10486" width="0" style="111" hidden="1" customWidth="1"/>
    <col min="10487" max="10487" width="7.625" style="111" customWidth="1"/>
    <col min="10488" max="10488" width="8.375" style="111" customWidth="1"/>
    <col min="10489" max="10489" width="4" style="111" customWidth="1"/>
    <col min="10490" max="10491" width="9" style="111" customWidth="1"/>
    <col min="10492" max="10492" width="10.5" style="111" customWidth="1"/>
    <col min="10493" max="10493" width="10.25" style="111" customWidth="1"/>
    <col min="10494" max="10494" width="11" style="111" customWidth="1"/>
    <col min="10495" max="10495" width="9.375" style="111" customWidth="1"/>
    <col min="10496" max="10496" width="10.875" style="111" customWidth="1"/>
    <col min="10497" max="10731" width="9" style="111"/>
    <col min="10732" max="10734" width="0" style="111" hidden="1" customWidth="1"/>
    <col min="10735" max="10735" width="6.625" style="111" customWidth="1"/>
    <col min="10736" max="10736" width="14.125" style="111" customWidth="1"/>
    <col min="10737" max="10737" width="10.875" style="111" customWidth="1"/>
    <col min="10738" max="10738" width="19.5" style="111" customWidth="1"/>
    <col min="10739" max="10739" width="8.125" style="111" customWidth="1"/>
    <col min="10740" max="10740" width="0" style="111" hidden="1" customWidth="1"/>
    <col min="10741" max="10741" width="9.25" style="111" customWidth="1"/>
    <col min="10742" max="10742" width="0" style="111" hidden="1" customWidth="1"/>
    <col min="10743" max="10743" width="7.625" style="111" customWidth="1"/>
    <col min="10744" max="10744" width="8.375" style="111" customWidth="1"/>
    <col min="10745" max="10745" width="4" style="111" customWidth="1"/>
    <col min="10746" max="10747" width="9" style="111" customWidth="1"/>
    <col min="10748" max="10748" width="10.5" style="111" customWidth="1"/>
    <col min="10749" max="10749" width="10.25" style="111" customWidth="1"/>
    <col min="10750" max="10750" width="11" style="111" customWidth="1"/>
    <col min="10751" max="10751" width="9.375" style="111" customWidth="1"/>
    <col min="10752" max="10752" width="10.875" style="111" customWidth="1"/>
    <col min="10753" max="10987" width="9" style="111"/>
    <col min="10988" max="10990" width="0" style="111" hidden="1" customWidth="1"/>
    <col min="10991" max="10991" width="6.625" style="111" customWidth="1"/>
    <col min="10992" max="10992" width="14.125" style="111" customWidth="1"/>
    <col min="10993" max="10993" width="10.875" style="111" customWidth="1"/>
    <col min="10994" max="10994" width="19.5" style="111" customWidth="1"/>
    <col min="10995" max="10995" width="8.125" style="111" customWidth="1"/>
    <col min="10996" max="10996" width="0" style="111" hidden="1" customWidth="1"/>
    <col min="10997" max="10997" width="9.25" style="111" customWidth="1"/>
    <col min="10998" max="10998" width="0" style="111" hidden="1" customWidth="1"/>
    <col min="10999" max="10999" width="7.625" style="111" customWidth="1"/>
    <col min="11000" max="11000" width="8.375" style="111" customWidth="1"/>
    <col min="11001" max="11001" width="4" style="111" customWidth="1"/>
    <col min="11002" max="11003" width="9" style="111" customWidth="1"/>
    <col min="11004" max="11004" width="10.5" style="111" customWidth="1"/>
    <col min="11005" max="11005" width="10.25" style="111" customWidth="1"/>
    <col min="11006" max="11006" width="11" style="111" customWidth="1"/>
    <col min="11007" max="11007" width="9.375" style="111" customWidth="1"/>
    <col min="11008" max="11008" width="10.875" style="111" customWidth="1"/>
    <col min="11009" max="11243" width="9" style="111"/>
    <col min="11244" max="11246" width="0" style="111" hidden="1" customWidth="1"/>
    <col min="11247" max="11247" width="6.625" style="111" customWidth="1"/>
    <col min="11248" max="11248" width="14.125" style="111" customWidth="1"/>
    <col min="11249" max="11249" width="10.875" style="111" customWidth="1"/>
    <col min="11250" max="11250" width="19.5" style="111" customWidth="1"/>
    <col min="11251" max="11251" width="8.125" style="111" customWidth="1"/>
    <col min="11252" max="11252" width="0" style="111" hidden="1" customWidth="1"/>
    <col min="11253" max="11253" width="9.25" style="111" customWidth="1"/>
    <col min="11254" max="11254" width="0" style="111" hidden="1" customWidth="1"/>
    <col min="11255" max="11255" width="7.625" style="111" customWidth="1"/>
    <col min="11256" max="11256" width="8.375" style="111" customWidth="1"/>
    <col min="11257" max="11257" width="4" style="111" customWidth="1"/>
    <col min="11258" max="11259" width="9" style="111" customWidth="1"/>
    <col min="11260" max="11260" width="10.5" style="111" customWidth="1"/>
    <col min="11261" max="11261" width="10.25" style="111" customWidth="1"/>
    <col min="11262" max="11262" width="11" style="111" customWidth="1"/>
    <col min="11263" max="11263" width="9.375" style="111" customWidth="1"/>
    <col min="11264" max="11264" width="10.875" style="111" customWidth="1"/>
    <col min="11265" max="11499" width="9" style="111"/>
    <col min="11500" max="11502" width="0" style="111" hidden="1" customWidth="1"/>
    <col min="11503" max="11503" width="6.625" style="111" customWidth="1"/>
    <col min="11504" max="11504" width="14.125" style="111" customWidth="1"/>
    <col min="11505" max="11505" width="10.875" style="111" customWidth="1"/>
    <col min="11506" max="11506" width="19.5" style="111" customWidth="1"/>
    <col min="11507" max="11507" width="8.125" style="111" customWidth="1"/>
    <col min="11508" max="11508" width="0" style="111" hidden="1" customWidth="1"/>
    <col min="11509" max="11509" width="9.25" style="111" customWidth="1"/>
    <col min="11510" max="11510" width="0" style="111" hidden="1" customWidth="1"/>
    <col min="11511" max="11511" width="7.625" style="111" customWidth="1"/>
    <col min="11512" max="11512" width="8.375" style="111" customWidth="1"/>
    <col min="11513" max="11513" width="4" style="111" customWidth="1"/>
    <col min="11514" max="11515" width="9" style="111" customWidth="1"/>
    <col min="11516" max="11516" width="10.5" style="111" customWidth="1"/>
    <col min="11517" max="11517" width="10.25" style="111" customWidth="1"/>
    <col min="11518" max="11518" width="11" style="111" customWidth="1"/>
    <col min="11519" max="11519" width="9.375" style="111" customWidth="1"/>
    <col min="11520" max="11520" width="10.875" style="111" customWidth="1"/>
    <col min="11521" max="11755" width="9" style="111"/>
    <col min="11756" max="11758" width="0" style="111" hidden="1" customWidth="1"/>
    <col min="11759" max="11759" width="6.625" style="111" customWidth="1"/>
    <col min="11760" max="11760" width="14.125" style="111" customWidth="1"/>
    <col min="11761" max="11761" width="10.875" style="111" customWidth="1"/>
    <col min="11762" max="11762" width="19.5" style="111" customWidth="1"/>
    <col min="11763" max="11763" width="8.125" style="111" customWidth="1"/>
    <col min="11764" max="11764" width="0" style="111" hidden="1" customWidth="1"/>
    <col min="11765" max="11765" width="9.25" style="111" customWidth="1"/>
    <col min="11766" max="11766" width="0" style="111" hidden="1" customWidth="1"/>
    <col min="11767" max="11767" width="7.625" style="111" customWidth="1"/>
    <col min="11768" max="11768" width="8.375" style="111" customWidth="1"/>
    <col min="11769" max="11769" width="4" style="111" customWidth="1"/>
    <col min="11770" max="11771" width="9" style="111" customWidth="1"/>
    <col min="11772" max="11772" width="10.5" style="111" customWidth="1"/>
    <col min="11773" max="11773" width="10.25" style="111" customWidth="1"/>
    <col min="11774" max="11774" width="11" style="111" customWidth="1"/>
    <col min="11775" max="11775" width="9.375" style="111" customWidth="1"/>
    <col min="11776" max="11776" width="10.875" style="111" customWidth="1"/>
    <col min="11777" max="12011" width="9" style="111"/>
    <col min="12012" max="12014" width="0" style="111" hidden="1" customWidth="1"/>
    <col min="12015" max="12015" width="6.625" style="111" customWidth="1"/>
    <col min="12016" max="12016" width="14.125" style="111" customWidth="1"/>
    <col min="12017" max="12017" width="10.875" style="111" customWidth="1"/>
    <col min="12018" max="12018" width="19.5" style="111" customWidth="1"/>
    <col min="12019" max="12019" width="8.125" style="111" customWidth="1"/>
    <col min="12020" max="12020" width="0" style="111" hidden="1" customWidth="1"/>
    <col min="12021" max="12021" width="9.25" style="111" customWidth="1"/>
    <col min="12022" max="12022" width="0" style="111" hidden="1" customWidth="1"/>
    <col min="12023" max="12023" width="7.625" style="111" customWidth="1"/>
    <col min="12024" max="12024" width="8.375" style="111" customWidth="1"/>
    <col min="12025" max="12025" width="4" style="111" customWidth="1"/>
    <col min="12026" max="12027" width="9" style="111" customWidth="1"/>
    <col min="12028" max="12028" width="10.5" style="111" customWidth="1"/>
    <col min="12029" max="12029" width="10.25" style="111" customWidth="1"/>
    <col min="12030" max="12030" width="11" style="111" customWidth="1"/>
    <col min="12031" max="12031" width="9.375" style="111" customWidth="1"/>
    <col min="12032" max="12032" width="10.875" style="111" customWidth="1"/>
    <col min="12033" max="12267" width="9" style="111"/>
    <col min="12268" max="12270" width="0" style="111" hidden="1" customWidth="1"/>
    <col min="12271" max="12271" width="6.625" style="111" customWidth="1"/>
    <col min="12272" max="12272" width="14.125" style="111" customWidth="1"/>
    <col min="12273" max="12273" width="10.875" style="111" customWidth="1"/>
    <col min="12274" max="12274" width="19.5" style="111" customWidth="1"/>
    <col min="12275" max="12275" width="8.125" style="111" customWidth="1"/>
    <col min="12276" max="12276" width="0" style="111" hidden="1" customWidth="1"/>
    <col min="12277" max="12277" width="9.25" style="111" customWidth="1"/>
    <col min="12278" max="12278" width="0" style="111" hidden="1" customWidth="1"/>
    <col min="12279" max="12279" width="7.625" style="111" customWidth="1"/>
    <col min="12280" max="12280" width="8.375" style="111" customWidth="1"/>
    <col min="12281" max="12281" width="4" style="111" customWidth="1"/>
    <col min="12282" max="12283" width="9" style="111" customWidth="1"/>
    <col min="12284" max="12284" width="10.5" style="111" customWidth="1"/>
    <col min="12285" max="12285" width="10.25" style="111" customWidth="1"/>
    <col min="12286" max="12286" width="11" style="111" customWidth="1"/>
    <col min="12287" max="12287" width="9.375" style="111" customWidth="1"/>
    <col min="12288" max="12288" width="10.875" style="111" customWidth="1"/>
    <col min="12289" max="12523" width="9" style="111"/>
    <col min="12524" max="12526" width="0" style="111" hidden="1" customWidth="1"/>
    <col min="12527" max="12527" width="6.625" style="111" customWidth="1"/>
    <col min="12528" max="12528" width="14.125" style="111" customWidth="1"/>
    <col min="12529" max="12529" width="10.875" style="111" customWidth="1"/>
    <col min="12530" max="12530" width="19.5" style="111" customWidth="1"/>
    <col min="12531" max="12531" width="8.125" style="111" customWidth="1"/>
    <col min="12532" max="12532" width="0" style="111" hidden="1" customWidth="1"/>
    <col min="12533" max="12533" width="9.25" style="111" customWidth="1"/>
    <col min="12534" max="12534" width="0" style="111" hidden="1" customWidth="1"/>
    <col min="12535" max="12535" width="7.625" style="111" customWidth="1"/>
    <col min="12536" max="12536" width="8.375" style="111" customWidth="1"/>
    <col min="12537" max="12537" width="4" style="111" customWidth="1"/>
    <col min="12538" max="12539" width="9" style="111" customWidth="1"/>
    <col min="12540" max="12540" width="10.5" style="111" customWidth="1"/>
    <col min="12541" max="12541" width="10.25" style="111" customWidth="1"/>
    <col min="12542" max="12542" width="11" style="111" customWidth="1"/>
    <col min="12543" max="12543" width="9.375" style="111" customWidth="1"/>
    <col min="12544" max="12544" width="10.875" style="111" customWidth="1"/>
    <col min="12545" max="12779" width="9" style="111"/>
    <col min="12780" max="12782" width="0" style="111" hidden="1" customWidth="1"/>
    <col min="12783" max="12783" width="6.625" style="111" customWidth="1"/>
    <col min="12784" max="12784" width="14.125" style="111" customWidth="1"/>
    <col min="12785" max="12785" width="10.875" style="111" customWidth="1"/>
    <col min="12786" max="12786" width="19.5" style="111" customWidth="1"/>
    <col min="12787" max="12787" width="8.125" style="111" customWidth="1"/>
    <col min="12788" max="12788" width="0" style="111" hidden="1" customWidth="1"/>
    <col min="12789" max="12789" width="9.25" style="111" customWidth="1"/>
    <col min="12790" max="12790" width="0" style="111" hidden="1" customWidth="1"/>
    <col min="12791" max="12791" width="7.625" style="111" customWidth="1"/>
    <col min="12792" max="12792" width="8.375" style="111" customWidth="1"/>
    <col min="12793" max="12793" width="4" style="111" customWidth="1"/>
    <col min="12794" max="12795" width="9" style="111" customWidth="1"/>
    <col min="12796" max="12796" width="10.5" style="111" customWidth="1"/>
    <col min="12797" max="12797" width="10.25" style="111" customWidth="1"/>
    <col min="12798" max="12798" width="11" style="111" customWidth="1"/>
    <col min="12799" max="12799" width="9.375" style="111" customWidth="1"/>
    <col min="12800" max="12800" width="10.875" style="111" customWidth="1"/>
    <col min="12801" max="13035" width="9" style="111"/>
    <col min="13036" max="13038" width="0" style="111" hidden="1" customWidth="1"/>
    <col min="13039" max="13039" width="6.625" style="111" customWidth="1"/>
    <col min="13040" max="13040" width="14.125" style="111" customWidth="1"/>
    <col min="13041" max="13041" width="10.875" style="111" customWidth="1"/>
    <col min="13042" max="13042" width="19.5" style="111" customWidth="1"/>
    <col min="13043" max="13043" width="8.125" style="111" customWidth="1"/>
    <col min="13044" max="13044" width="0" style="111" hidden="1" customWidth="1"/>
    <col min="13045" max="13045" width="9.25" style="111" customWidth="1"/>
    <col min="13046" max="13046" width="0" style="111" hidden="1" customWidth="1"/>
    <col min="13047" max="13047" width="7.625" style="111" customWidth="1"/>
    <col min="13048" max="13048" width="8.375" style="111" customWidth="1"/>
    <col min="13049" max="13049" width="4" style="111" customWidth="1"/>
    <col min="13050" max="13051" width="9" style="111" customWidth="1"/>
    <col min="13052" max="13052" width="10.5" style="111" customWidth="1"/>
    <col min="13053" max="13053" width="10.25" style="111" customWidth="1"/>
    <col min="13054" max="13054" width="11" style="111" customWidth="1"/>
    <col min="13055" max="13055" width="9.375" style="111" customWidth="1"/>
    <col min="13056" max="13056" width="10.875" style="111" customWidth="1"/>
    <col min="13057" max="13291" width="9" style="111"/>
    <col min="13292" max="13294" width="0" style="111" hidden="1" customWidth="1"/>
    <col min="13295" max="13295" width="6.625" style="111" customWidth="1"/>
    <col min="13296" max="13296" width="14.125" style="111" customWidth="1"/>
    <col min="13297" max="13297" width="10.875" style="111" customWidth="1"/>
    <col min="13298" max="13298" width="19.5" style="111" customWidth="1"/>
    <col min="13299" max="13299" width="8.125" style="111" customWidth="1"/>
    <col min="13300" max="13300" width="0" style="111" hidden="1" customWidth="1"/>
    <col min="13301" max="13301" width="9.25" style="111" customWidth="1"/>
    <col min="13302" max="13302" width="0" style="111" hidden="1" customWidth="1"/>
    <col min="13303" max="13303" width="7.625" style="111" customWidth="1"/>
    <col min="13304" max="13304" width="8.375" style="111" customWidth="1"/>
    <col min="13305" max="13305" width="4" style="111" customWidth="1"/>
    <col min="13306" max="13307" width="9" style="111" customWidth="1"/>
    <col min="13308" max="13308" width="10.5" style="111" customWidth="1"/>
    <col min="13309" max="13309" width="10.25" style="111" customWidth="1"/>
    <col min="13310" max="13310" width="11" style="111" customWidth="1"/>
    <col min="13311" max="13311" width="9.375" style="111" customWidth="1"/>
    <col min="13312" max="13312" width="10.875" style="111" customWidth="1"/>
    <col min="13313" max="13547" width="9" style="111"/>
    <col min="13548" max="13550" width="0" style="111" hidden="1" customWidth="1"/>
    <col min="13551" max="13551" width="6.625" style="111" customWidth="1"/>
    <col min="13552" max="13552" width="14.125" style="111" customWidth="1"/>
    <col min="13553" max="13553" width="10.875" style="111" customWidth="1"/>
    <col min="13554" max="13554" width="19.5" style="111" customWidth="1"/>
    <col min="13555" max="13555" width="8.125" style="111" customWidth="1"/>
    <col min="13556" max="13556" width="0" style="111" hidden="1" customWidth="1"/>
    <col min="13557" max="13557" width="9.25" style="111" customWidth="1"/>
    <col min="13558" max="13558" width="0" style="111" hidden="1" customWidth="1"/>
    <col min="13559" max="13559" width="7.625" style="111" customWidth="1"/>
    <col min="13560" max="13560" width="8.375" style="111" customWidth="1"/>
    <col min="13561" max="13561" width="4" style="111" customWidth="1"/>
    <col min="13562" max="13563" width="9" style="111" customWidth="1"/>
    <col min="13564" max="13564" width="10.5" style="111" customWidth="1"/>
    <col min="13565" max="13565" width="10.25" style="111" customWidth="1"/>
    <col min="13566" max="13566" width="11" style="111" customWidth="1"/>
    <col min="13567" max="13567" width="9.375" style="111" customWidth="1"/>
    <col min="13568" max="13568" width="10.875" style="111" customWidth="1"/>
    <col min="13569" max="13803" width="9" style="111"/>
    <col min="13804" max="13806" width="0" style="111" hidden="1" customWidth="1"/>
    <col min="13807" max="13807" width="6.625" style="111" customWidth="1"/>
    <col min="13808" max="13808" width="14.125" style="111" customWidth="1"/>
    <col min="13809" max="13809" width="10.875" style="111" customWidth="1"/>
    <col min="13810" max="13810" width="19.5" style="111" customWidth="1"/>
    <col min="13811" max="13811" width="8.125" style="111" customWidth="1"/>
    <col min="13812" max="13812" width="0" style="111" hidden="1" customWidth="1"/>
    <col min="13813" max="13813" width="9.25" style="111" customWidth="1"/>
    <col min="13814" max="13814" width="0" style="111" hidden="1" customWidth="1"/>
    <col min="13815" max="13815" width="7.625" style="111" customWidth="1"/>
    <col min="13816" max="13816" width="8.375" style="111" customWidth="1"/>
    <col min="13817" max="13817" width="4" style="111" customWidth="1"/>
    <col min="13818" max="13819" width="9" style="111" customWidth="1"/>
    <col min="13820" max="13820" width="10.5" style="111" customWidth="1"/>
    <col min="13821" max="13821" width="10.25" style="111" customWidth="1"/>
    <col min="13822" max="13822" width="11" style="111" customWidth="1"/>
    <col min="13823" max="13823" width="9.375" style="111" customWidth="1"/>
    <col min="13824" max="13824" width="10.875" style="111" customWidth="1"/>
    <col min="13825" max="14059" width="9" style="111"/>
    <col min="14060" max="14062" width="0" style="111" hidden="1" customWidth="1"/>
    <col min="14063" max="14063" width="6.625" style="111" customWidth="1"/>
    <col min="14064" max="14064" width="14.125" style="111" customWidth="1"/>
    <col min="14065" max="14065" width="10.875" style="111" customWidth="1"/>
    <col min="14066" max="14066" width="19.5" style="111" customWidth="1"/>
    <col min="14067" max="14067" width="8.125" style="111" customWidth="1"/>
    <col min="14068" max="14068" width="0" style="111" hidden="1" customWidth="1"/>
    <col min="14069" max="14069" width="9.25" style="111" customWidth="1"/>
    <col min="14070" max="14070" width="0" style="111" hidden="1" customWidth="1"/>
    <col min="14071" max="14071" width="7.625" style="111" customWidth="1"/>
    <col min="14072" max="14072" width="8.375" style="111" customWidth="1"/>
    <col min="14073" max="14073" width="4" style="111" customWidth="1"/>
    <col min="14074" max="14075" width="9" style="111" customWidth="1"/>
    <col min="14076" max="14076" width="10.5" style="111" customWidth="1"/>
    <col min="14077" max="14077" width="10.25" style="111" customWidth="1"/>
    <col min="14078" max="14078" width="11" style="111" customWidth="1"/>
    <col min="14079" max="14079" width="9.375" style="111" customWidth="1"/>
    <col min="14080" max="14080" width="10.875" style="111" customWidth="1"/>
    <col min="14081" max="14315" width="9" style="111"/>
    <col min="14316" max="14318" width="0" style="111" hidden="1" customWidth="1"/>
    <col min="14319" max="14319" width="6.625" style="111" customWidth="1"/>
    <col min="14320" max="14320" width="14.125" style="111" customWidth="1"/>
    <col min="14321" max="14321" width="10.875" style="111" customWidth="1"/>
    <col min="14322" max="14322" width="19.5" style="111" customWidth="1"/>
    <col min="14323" max="14323" width="8.125" style="111" customWidth="1"/>
    <col min="14324" max="14324" width="0" style="111" hidden="1" customWidth="1"/>
    <col min="14325" max="14325" width="9.25" style="111" customWidth="1"/>
    <col min="14326" max="14326" width="0" style="111" hidden="1" customWidth="1"/>
    <col min="14327" max="14327" width="7.625" style="111" customWidth="1"/>
    <col min="14328" max="14328" width="8.375" style="111" customWidth="1"/>
    <col min="14329" max="14329" width="4" style="111" customWidth="1"/>
    <col min="14330" max="14331" width="9" style="111" customWidth="1"/>
    <col min="14332" max="14332" width="10.5" style="111" customWidth="1"/>
    <col min="14333" max="14333" width="10.25" style="111" customWidth="1"/>
    <col min="14334" max="14334" width="11" style="111" customWidth="1"/>
    <col min="14335" max="14335" width="9.375" style="111" customWidth="1"/>
    <col min="14336" max="14336" width="10.875" style="111" customWidth="1"/>
    <col min="14337" max="14571" width="9" style="111"/>
    <col min="14572" max="14574" width="0" style="111" hidden="1" customWidth="1"/>
    <col min="14575" max="14575" width="6.625" style="111" customWidth="1"/>
    <col min="14576" max="14576" width="14.125" style="111" customWidth="1"/>
    <col min="14577" max="14577" width="10.875" style="111" customWidth="1"/>
    <col min="14578" max="14578" width="19.5" style="111" customWidth="1"/>
    <col min="14579" max="14579" width="8.125" style="111" customWidth="1"/>
    <col min="14580" max="14580" width="0" style="111" hidden="1" customWidth="1"/>
    <col min="14581" max="14581" width="9.25" style="111" customWidth="1"/>
    <col min="14582" max="14582" width="0" style="111" hidden="1" customWidth="1"/>
    <col min="14583" max="14583" width="7.625" style="111" customWidth="1"/>
    <col min="14584" max="14584" width="8.375" style="111" customWidth="1"/>
    <col min="14585" max="14585" width="4" style="111" customWidth="1"/>
    <col min="14586" max="14587" width="9" style="111" customWidth="1"/>
    <col min="14588" max="14588" width="10.5" style="111" customWidth="1"/>
    <col min="14589" max="14589" width="10.25" style="111" customWidth="1"/>
    <col min="14590" max="14590" width="11" style="111" customWidth="1"/>
    <col min="14591" max="14591" width="9.375" style="111" customWidth="1"/>
    <col min="14592" max="14592" width="10.875" style="111" customWidth="1"/>
    <col min="14593" max="14827" width="9" style="111"/>
    <col min="14828" max="14830" width="0" style="111" hidden="1" customWidth="1"/>
    <col min="14831" max="14831" width="6.625" style="111" customWidth="1"/>
    <col min="14832" max="14832" width="14.125" style="111" customWidth="1"/>
    <col min="14833" max="14833" width="10.875" style="111" customWidth="1"/>
    <col min="14834" max="14834" width="19.5" style="111" customWidth="1"/>
    <col min="14835" max="14835" width="8.125" style="111" customWidth="1"/>
    <col min="14836" max="14836" width="0" style="111" hidden="1" customWidth="1"/>
    <col min="14837" max="14837" width="9.25" style="111" customWidth="1"/>
    <col min="14838" max="14838" width="0" style="111" hidden="1" customWidth="1"/>
    <col min="14839" max="14839" width="7.625" style="111" customWidth="1"/>
    <col min="14840" max="14840" width="8.375" style="111" customWidth="1"/>
    <col min="14841" max="14841" width="4" style="111" customWidth="1"/>
    <col min="14842" max="14843" width="9" style="111" customWidth="1"/>
    <col min="14844" max="14844" width="10.5" style="111" customWidth="1"/>
    <col min="14845" max="14845" width="10.25" style="111" customWidth="1"/>
    <col min="14846" max="14846" width="11" style="111" customWidth="1"/>
    <col min="14847" max="14847" width="9.375" style="111" customWidth="1"/>
    <col min="14848" max="14848" width="10.875" style="111" customWidth="1"/>
    <col min="14849" max="15083" width="9" style="111"/>
    <col min="15084" max="15086" width="0" style="111" hidden="1" customWidth="1"/>
    <col min="15087" max="15087" width="6.625" style="111" customWidth="1"/>
    <col min="15088" max="15088" width="14.125" style="111" customWidth="1"/>
    <col min="15089" max="15089" width="10.875" style="111" customWidth="1"/>
    <col min="15090" max="15090" width="19.5" style="111" customWidth="1"/>
    <col min="15091" max="15091" width="8.125" style="111" customWidth="1"/>
    <col min="15092" max="15092" width="0" style="111" hidden="1" customWidth="1"/>
    <col min="15093" max="15093" width="9.25" style="111" customWidth="1"/>
    <col min="15094" max="15094" width="0" style="111" hidden="1" customWidth="1"/>
    <col min="15095" max="15095" width="7.625" style="111" customWidth="1"/>
    <col min="15096" max="15096" width="8.375" style="111" customWidth="1"/>
    <col min="15097" max="15097" width="4" style="111" customWidth="1"/>
    <col min="15098" max="15099" width="9" style="111" customWidth="1"/>
    <col min="15100" max="15100" width="10.5" style="111" customWidth="1"/>
    <col min="15101" max="15101" width="10.25" style="111" customWidth="1"/>
    <col min="15102" max="15102" width="11" style="111" customWidth="1"/>
    <col min="15103" max="15103" width="9.375" style="111" customWidth="1"/>
    <col min="15104" max="15104" width="10.875" style="111" customWidth="1"/>
    <col min="15105" max="15339" width="9" style="111"/>
    <col min="15340" max="15342" width="0" style="111" hidden="1" customWidth="1"/>
    <col min="15343" max="15343" width="6.625" style="111" customWidth="1"/>
    <col min="15344" max="15344" width="14.125" style="111" customWidth="1"/>
    <col min="15345" max="15345" width="10.875" style="111" customWidth="1"/>
    <col min="15346" max="15346" width="19.5" style="111" customWidth="1"/>
    <col min="15347" max="15347" width="8.125" style="111" customWidth="1"/>
    <col min="15348" max="15348" width="0" style="111" hidden="1" customWidth="1"/>
    <col min="15349" max="15349" width="9.25" style="111" customWidth="1"/>
    <col min="15350" max="15350" width="0" style="111" hidden="1" customWidth="1"/>
    <col min="15351" max="15351" width="7.625" style="111" customWidth="1"/>
    <col min="15352" max="15352" width="8.375" style="111" customWidth="1"/>
    <col min="15353" max="15353" width="4" style="111" customWidth="1"/>
    <col min="15354" max="15355" width="9" style="111" customWidth="1"/>
    <col min="15356" max="15356" width="10.5" style="111" customWidth="1"/>
    <col min="15357" max="15357" width="10.25" style="111" customWidth="1"/>
    <col min="15358" max="15358" width="11" style="111" customWidth="1"/>
    <col min="15359" max="15359" width="9.375" style="111" customWidth="1"/>
    <col min="15360" max="15360" width="10.875" style="111" customWidth="1"/>
    <col min="15361" max="15595" width="9" style="111"/>
    <col min="15596" max="15598" width="0" style="111" hidden="1" customWidth="1"/>
    <col min="15599" max="15599" width="6.625" style="111" customWidth="1"/>
    <col min="15600" max="15600" width="14.125" style="111" customWidth="1"/>
    <col min="15601" max="15601" width="10.875" style="111" customWidth="1"/>
    <col min="15602" max="15602" width="19.5" style="111" customWidth="1"/>
    <col min="15603" max="15603" width="8.125" style="111" customWidth="1"/>
    <col min="15604" max="15604" width="0" style="111" hidden="1" customWidth="1"/>
    <col min="15605" max="15605" width="9.25" style="111" customWidth="1"/>
    <col min="15606" max="15606" width="0" style="111" hidden="1" customWidth="1"/>
    <col min="15607" max="15607" width="7.625" style="111" customWidth="1"/>
    <col min="15608" max="15608" width="8.375" style="111" customWidth="1"/>
    <col min="15609" max="15609" width="4" style="111" customWidth="1"/>
    <col min="15610" max="15611" width="9" style="111" customWidth="1"/>
    <col min="15612" max="15612" width="10.5" style="111" customWidth="1"/>
    <col min="15613" max="15613" width="10.25" style="111" customWidth="1"/>
    <col min="15614" max="15614" width="11" style="111" customWidth="1"/>
    <col min="15615" max="15615" width="9.375" style="111" customWidth="1"/>
    <col min="15616" max="15616" width="10.875" style="111" customWidth="1"/>
    <col min="15617" max="15851" width="9" style="111"/>
    <col min="15852" max="15854" width="0" style="111" hidden="1" customWidth="1"/>
    <col min="15855" max="15855" width="6.625" style="111" customWidth="1"/>
    <col min="15856" max="15856" width="14.125" style="111" customWidth="1"/>
    <col min="15857" max="15857" width="10.875" style="111" customWidth="1"/>
    <col min="15858" max="15858" width="19.5" style="111" customWidth="1"/>
    <col min="15859" max="15859" width="8.125" style="111" customWidth="1"/>
    <col min="15860" max="15860" width="0" style="111" hidden="1" customWidth="1"/>
    <col min="15861" max="15861" width="9.25" style="111" customWidth="1"/>
    <col min="15862" max="15862" width="0" style="111" hidden="1" customWidth="1"/>
    <col min="15863" max="15863" width="7.625" style="111" customWidth="1"/>
    <col min="15864" max="15864" width="8.375" style="111" customWidth="1"/>
    <col min="15865" max="15865" width="4" style="111" customWidth="1"/>
    <col min="15866" max="15867" width="9" style="111" customWidth="1"/>
    <col min="15868" max="15868" width="10.5" style="111" customWidth="1"/>
    <col min="15869" max="15869" width="10.25" style="111" customWidth="1"/>
    <col min="15870" max="15870" width="11" style="111" customWidth="1"/>
    <col min="15871" max="15871" width="9.375" style="111" customWidth="1"/>
    <col min="15872" max="15872" width="10.875" style="111" customWidth="1"/>
    <col min="15873" max="16107" width="9" style="111"/>
    <col min="16108" max="16110" width="0" style="111" hidden="1" customWidth="1"/>
    <col min="16111" max="16111" width="6.625" style="111" customWidth="1"/>
    <col min="16112" max="16112" width="14.125" style="111" customWidth="1"/>
    <col min="16113" max="16113" width="10.875" style="111" customWidth="1"/>
    <col min="16114" max="16114" width="19.5" style="111" customWidth="1"/>
    <col min="16115" max="16115" width="8.125" style="111" customWidth="1"/>
    <col min="16116" max="16116" width="0" style="111" hidden="1" customWidth="1"/>
    <col min="16117" max="16117" width="9.25" style="111" customWidth="1"/>
    <col min="16118" max="16118" width="0" style="111" hidden="1" customWidth="1"/>
    <col min="16119" max="16119" width="7.625" style="111" customWidth="1"/>
    <col min="16120" max="16120" width="8.375" style="111" customWidth="1"/>
    <col min="16121" max="16121" width="4" style="111" customWidth="1"/>
    <col min="16122" max="16123" width="9" style="111" customWidth="1"/>
    <col min="16124" max="16124" width="10.5" style="111" customWidth="1"/>
    <col min="16125" max="16125" width="10.25" style="111" customWidth="1"/>
    <col min="16126" max="16126" width="11" style="111" customWidth="1"/>
    <col min="16127" max="16127" width="9.375" style="111" customWidth="1"/>
    <col min="16128" max="16128" width="10.875" style="111" customWidth="1"/>
    <col min="16129" max="16384" width="9" style="111"/>
  </cols>
  <sheetData>
    <row r="1" spans="1:5" ht="27.75" customHeight="1" x14ac:dyDescent="0.25">
      <c r="A1" s="110" t="s">
        <v>413</v>
      </c>
      <c r="B1" s="110"/>
      <c r="C1" s="110"/>
      <c r="D1" s="110"/>
      <c r="E1" s="110"/>
    </row>
    <row r="3" spans="1:5" x14ac:dyDescent="0.25">
      <c r="A3" s="113">
        <v>1219</v>
      </c>
      <c r="B3" s="114">
        <v>1482</v>
      </c>
      <c r="C3" s="115"/>
    </row>
    <row r="4" spans="1:5" x14ac:dyDescent="0.25">
      <c r="A4" s="116">
        <v>2701</v>
      </c>
      <c r="C4" s="117">
        <v>44683</v>
      </c>
    </row>
    <row r="5" spans="1:5" x14ac:dyDescent="0.25">
      <c r="A5" s="118" t="s">
        <v>1</v>
      </c>
      <c r="B5" s="119" t="s">
        <v>2</v>
      </c>
      <c r="C5" s="118" t="s">
        <v>3</v>
      </c>
    </row>
    <row r="6" spans="1:5" x14ac:dyDescent="0.25">
      <c r="A6" s="120" t="s">
        <v>140</v>
      </c>
      <c r="B6" s="121">
        <v>5</v>
      </c>
      <c r="C6" s="92" t="s">
        <v>40</v>
      </c>
    </row>
    <row r="7" spans="1:5" x14ac:dyDescent="0.25">
      <c r="A7" s="120"/>
      <c r="B7" s="121"/>
      <c r="C7" s="121" t="s">
        <v>141</v>
      </c>
    </row>
    <row r="8" spans="1:5" x14ac:dyDescent="0.25">
      <c r="A8" s="120"/>
      <c r="B8" s="121"/>
      <c r="C8" s="121" t="s">
        <v>115</v>
      </c>
    </row>
    <row r="9" spans="1:5" x14ac:dyDescent="0.25">
      <c r="A9" s="120"/>
      <c r="B9" s="121"/>
      <c r="C9" s="121" t="s">
        <v>78</v>
      </c>
    </row>
    <row r="10" spans="1:5" x14ac:dyDescent="0.25">
      <c r="A10" s="120"/>
      <c r="B10" s="121"/>
      <c r="C10" s="121" t="s">
        <v>142</v>
      </c>
    </row>
    <row r="11" spans="1:5" x14ac:dyDescent="0.25">
      <c r="A11" s="120"/>
      <c r="B11" s="121"/>
      <c r="C11" s="121" t="s">
        <v>143</v>
      </c>
    </row>
    <row r="12" spans="1:5" x14ac:dyDescent="0.25">
      <c r="A12" s="120"/>
      <c r="B12" s="121"/>
      <c r="C12" s="121">
        <v>0</v>
      </c>
    </row>
    <row r="13" spans="1:5" x14ac:dyDescent="0.25">
      <c r="A13" s="120"/>
      <c r="B13" s="121"/>
      <c r="C13" s="121">
        <v>0</v>
      </c>
    </row>
    <row r="14" spans="1:5" x14ac:dyDescent="0.25">
      <c r="A14" s="120"/>
      <c r="B14" s="121"/>
      <c r="C14" s="121">
        <v>0</v>
      </c>
    </row>
    <row r="15" spans="1:5" x14ac:dyDescent="0.25">
      <c r="A15" s="120"/>
      <c r="B15" s="121"/>
      <c r="C15" s="121">
        <v>0</v>
      </c>
    </row>
    <row r="16" spans="1:5" x14ac:dyDescent="0.25">
      <c r="A16" s="120"/>
      <c r="B16" s="121"/>
      <c r="C16" s="121">
        <v>0</v>
      </c>
    </row>
    <row r="17" spans="1:3" x14ac:dyDescent="0.25">
      <c r="A17" s="120"/>
      <c r="B17" s="121"/>
      <c r="C17" s="121">
        <v>0</v>
      </c>
    </row>
    <row r="18" spans="1:3" x14ac:dyDescent="0.25">
      <c r="A18" s="123" t="s">
        <v>138</v>
      </c>
      <c r="B18" s="124">
        <v>3</v>
      </c>
      <c r="C18" s="124" t="s">
        <v>87</v>
      </c>
    </row>
    <row r="19" spans="1:3" x14ac:dyDescent="0.25">
      <c r="A19" s="123"/>
      <c r="B19" s="124"/>
      <c r="C19" s="124" t="s">
        <v>66</v>
      </c>
    </row>
    <row r="20" spans="1:3" x14ac:dyDescent="0.25">
      <c r="A20" s="123"/>
      <c r="B20" s="124"/>
      <c r="C20" s="124" t="s">
        <v>64</v>
      </c>
    </row>
    <row r="21" spans="1:3" x14ac:dyDescent="0.25">
      <c r="A21" s="123"/>
      <c r="B21" s="124"/>
      <c r="C21" s="124" t="s">
        <v>359</v>
      </c>
    </row>
    <row r="22" spans="1:3" x14ac:dyDescent="0.25">
      <c r="A22" s="123"/>
      <c r="B22" s="124"/>
      <c r="C22" s="124">
        <v>0</v>
      </c>
    </row>
    <row r="23" spans="1:3" x14ac:dyDescent="0.25">
      <c r="A23" s="123"/>
      <c r="B23" s="124"/>
      <c r="C23" s="124">
        <v>0</v>
      </c>
    </row>
    <row r="24" spans="1:3" x14ac:dyDescent="0.25">
      <c r="A24" s="123"/>
      <c r="B24" s="124"/>
      <c r="C24" s="124">
        <v>0</v>
      </c>
    </row>
    <row r="25" spans="1:3" x14ac:dyDescent="0.25">
      <c r="A25" s="123"/>
      <c r="B25" s="124"/>
      <c r="C25" s="124">
        <v>0</v>
      </c>
    </row>
    <row r="26" spans="1:3" x14ac:dyDescent="0.25">
      <c r="A26" s="123"/>
      <c r="B26" s="124"/>
      <c r="C26" s="124">
        <v>0</v>
      </c>
    </row>
    <row r="27" spans="1:3" x14ac:dyDescent="0.25">
      <c r="A27" s="123"/>
      <c r="B27" s="124"/>
      <c r="C27" s="124">
        <v>0</v>
      </c>
    </row>
    <row r="28" spans="1:3" x14ac:dyDescent="0.25">
      <c r="A28" s="120" t="s">
        <v>186</v>
      </c>
      <c r="B28" s="121">
        <v>2</v>
      </c>
      <c r="C28" s="121" t="s">
        <v>187</v>
      </c>
    </row>
    <row r="29" spans="1:3" x14ac:dyDescent="0.25">
      <c r="A29" s="120"/>
      <c r="B29" s="121"/>
      <c r="C29" s="121" t="s">
        <v>8</v>
      </c>
    </row>
    <row r="30" spans="1:3" x14ac:dyDescent="0.25">
      <c r="A30" s="120"/>
      <c r="B30" s="121"/>
      <c r="C30" s="121">
        <v>0</v>
      </c>
    </row>
    <row r="31" spans="1:3" x14ac:dyDescent="0.25">
      <c r="A31" s="120"/>
      <c r="B31" s="121"/>
      <c r="C31" s="121">
        <v>0</v>
      </c>
    </row>
    <row r="32" spans="1:3" x14ac:dyDescent="0.25">
      <c r="A32" s="120"/>
      <c r="B32" s="121"/>
      <c r="C32" s="121">
        <v>0</v>
      </c>
    </row>
    <row r="33" spans="1:3" x14ac:dyDescent="0.25">
      <c r="A33" s="123" t="s">
        <v>172</v>
      </c>
      <c r="B33" s="124">
        <v>5</v>
      </c>
      <c r="C33" s="124" t="s">
        <v>173</v>
      </c>
    </row>
    <row r="34" spans="1:3" x14ac:dyDescent="0.25">
      <c r="A34" s="123"/>
      <c r="B34" s="124"/>
      <c r="C34" s="124" t="s">
        <v>17</v>
      </c>
    </row>
    <row r="35" spans="1:3" x14ac:dyDescent="0.25">
      <c r="A35" s="123"/>
      <c r="B35" s="124"/>
      <c r="C35" s="124" t="s">
        <v>131</v>
      </c>
    </row>
    <row r="36" spans="1:3" x14ac:dyDescent="0.25">
      <c r="A36" s="123"/>
      <c r="B36" s="124"/>
      <c r="C36" s="124" t="s">
        <v>105</v>
      </c>
    </row>
    <row r="37" spans="1:3" x14ac:dyDescent="0.25">
      <c r="A37" s="123"/>
      <c r="B37" s="124"/>
      <c r="C37" s="124" t="s">
        <v>10</v>
      </c>
    </row>
    <row r="38" spans="1:3" x14ac:dyDescent="0.25">
      <c r="A38" s="123"/>
      <c r="B38" s="124"/>
      <c r="C38" s="124">
        <v>0</v>
      </c>
    </row>
    <row r="39" spans="1:3" x14ac:dyDescent="0.25">
      <c r="A39" s="123"/>
      <c r="B39" s="124"/>
      <c r="C39" s="124">
        <v>0</v>
      </c>
    </row>
    <row r="40" spans="1:3" x14ac:dyDescent="0.25">
      <c r="A40" s="123"/>
      <c r="B40" s="124"/>
      <c r="C40" s="124">
        <v>0</v>
      </c>
    </row>
    <row r="41" spans="1:3" x14ac:dyDescent="0.25">
      <c r="A41" s="123"/>
      <c r="B41" s="124"/>
      <c r="C41" s="124">
        <v>0</v>
      </c>
    </row>
    <row r="42" spans="1:3" x14ac:dyDescent="0.25">
      <c r="A42" s="123"/>
      <c r="B42" s="124"/>
      <c r="C42" s="124">
        <v>0</v>
      </c>
    </row>
    <row r="43" spans="1:3" x14ac:dyDescent="0.25">
      <c r="A43" s="120" t="s">
        <v>167</v>
      </c>
      <c r="B43" s="121">
        <v>2</v>
      </c>
      <c r="C43" s="121" t="s">
        <v>11</v>
      </c>
    </row>
    <row r="44" spans="1:3" x14ac:dyDescent="0.25">
      <c r="A44" s="120"/>
      <c r="B44" s="121"/>
      <c r="C44" s="121" t="s">
        <v>169</v>
      </c>
    </row>
    <row r="45" spans="1:3" x14ac:dyDescent="0.25">
      <c r="A45" s="120" t="s">
        <v>56</v>
      </c>
      <c r="B45" s="121">
        <v>1</v>
      </c>
      <c r="C45" s="121" t="s">
        <v>57</v>
      </c>
    </row>
    <row r="46" spans="1:3" x14ac:dyDescent="0.25">
      <c r="A46" s="123" t="s">
        <v>58</v>
      </c>
      <c r="B46" s="124"/>
      <c r="C46" s="124" t="s">
        <v>59</v>
      </c>
    </row>
    <row r="47" spans="1:3" x14ac:dyDescent="0.25">
      <c r="A47" s="123"/>
      <c r="B47" s="124"/>
      <c r="C47" s="124" t="s">
        <v>60</v>
      </c>
    </row>
    <row r="48" spans="1:3" x14ac:dyDescent="0.25">
      <c r="A48" s="123"/>
      <c r="B48" s="124"/>
      <c r="C48" s="124" t="s">
        <v>61</v>
      </c>
    </row>
    <row r="49" spans="1:3" x14ac:dyDescent="0.25">
      <c r="A49" s="113">
        <v>1358</v>
      </c>
      <c r="B49" s="114">
        <v>1880</v>
      </c>
      <c r="C49" s="115"/>
    </row>
    <row r="50" spans="1:3" x14ac:dyDescent="0.25">
      <c r="A50" s="116">
        <v>3238</v>
      </c>
      <c r="C50" s="117">
        <v>44684</v>
      </c>
    </row>
    <row r="51" spans="1:3" x14ac:dyDescent="0.25">
      <c r="A51" s="118" t="s">
        <v>1</v>
      </c>
      <c r="B51" s="119" t="s">
        <v>2</v>
      </c>
      <c r="C51" s="118" t="s">
        <v>3</v>
      </c>
    </row>
    <row r="52" spans="1:3" x14ac:dyDescent="0.25">
      <c r="A52" s="120" t="s">
        <v>242</v>
      </c>
      <c r="B52" s="121">
        <v>7</v>
      </c>
      <c r="C52" s="121" t="s">
        <v>95</v>
      </c>
    </row>
    <row r="53" spans="1:3" x14ac:dyDescent="0.25">
      <c r="A53" s="121"/>
      <c r="B53" s="121"/>
      <c r="C53" s="121" t="s">
        <v>10</v>
      </c>
    </row>
    <row r="54" spans="1:3" x14ac:dyDescent="0.25">
      <c r="A54" s="121"/>
      <c r="B54" s="121"/>
      <c r="C54" s="121" t="s">
        <v>89</v>
      </c>
    </row>
    <row r="55" spans="1:3" x14ac:dyDescent="0.25">
      <c r="A55" s="121"/>
      <c r="B55" s="121"/>
      <c r="C55" s="121" t="s">
        <v>90</v>
      </c>
    </row>
    <row r="56" spans="1:3" x14ac:dyDescent="0.25">
      <c r="A56" s="121"/>
      <c r="B56" s="121"/>
      <c r="C56" s="121" t="s">
        <v>64</v>
      </c>
    </row>
    <row r="57" spans="1:3" x14ac:dyDescent="0.25">
      <c r="A57" s="121"/>
      <c r="B57" s="121"/>
      <c r="C57" s="121" t="s">
        <v>92</v>
      </c>
    </row>
    <row r="58" spans="1:3" x14ac:dyDescent="0.25">
      <c r="A58" s="121"/>
      <c r="B58" s="121"/>
      <c r="C58" s="121">
        <v>0</v>
      </c>
    </row>
    <row r="59" spans="1:3" x14ac:dyDescent="0.25">
      <c r="A59" s="120"/>
      <c r="B59" s="121"/>
      <c r="C59" s="121">
        <v>0</v>
      </c>
    </row>
    <row r="60" spans="1:3" x14ac:dyDescent="0.25">
      <c r="A60" s="120"/>
      <c r="B60" s="121"/>
      <c r="C60" s="121">
        <v>0</v>
      </c>
    </row>
    <row r="61" spans="1:3" x14ac:dyDescent="0.25">
      <c r="A61" s="120"/>
      <c r="B61" s="121"/>
      <c r="C61" s="121">
        <v>0</v>
      </c>
    </row>
    <row r="62" spans="1:3" x14ac:dyDescent="0.25">
      <c r="A62" s="120"/>
      <c r="B62" s="121"/>
      <c r="C62" s="121">
        <v>0</v>
      </c>
    </row>
    <row r="63" spans="1:3" x14ac:dyDescent="0.25">
      <c r="A63" s="120"/>
      <c r="B63" s="121"/>
      <c r="C63" s="121" t="s">
        <v>11</v>
      </c>
    </row>
    <row r="64" spans="1:3" x14ac:dyDescent="0.25">
      <c r="A64" s="123" t="s">
        <v>192</v>
      </c>
      <c r="B64" s="124">
        <v>3</v>
      </c>
      <c r="C64" s="124" t="s">
        <v>18</v>
      </c>
    </row>
    <row r="65" spans="1:3" x14ac:dyDescent="0.25">
      <c r="A65" s="123"/>
      <c r="B65" s="124"/>
      <c r="C65" s="124" t="s">
        <v>193</v>
      </c>
    </row>
    <row r="66" spans="1:3" x14ac:dyDescent="0.25">
      <c r="A66" s="123"/>
      <c r="B66" s="124"/>
      <c r="C66" s="124" t="s">
        <v>414</v>
      </c>
    </row>
    <row r="67" spans="1:3" x14ac:dyDescent="0.25">
      <c r="A67" s="123"/>
      <c r="B67" s="124"/>
      <c r="C67" s="124" t="s">
        <v>415</v>
      </c>
    </row>
    <row r="68" spans="1:3" x14ac:dyDescent="0.25">
      <c r="A68" s="123"/>
      <c r="B68" s="124"/>
      <c r="C68" s="124">
        <v>0</v>
      </c>
    </row>
    <row r="69" spans="1:3" x14ac:dyDescent="0.25">
      <c r="A69" s="123"/>
      <c r="B69" s="124"/>
      <c r="C69" s="124">
        <v>0</v>
      </c>
    </row>
    <row r="70" spans="1:3" x14ac:dyDescent="0.25">
      <c r="A70" s="123"/>
      <c r="B70" s="124"/>
      <c r="C70" s="124">
        <v>0</v>
      </c>
    </row>
    <row r="71" spans="1:3" x14ac:dyDescent="0.25">
      <c r="A71" s="123"/>
      <c r="B71" s="124"/>
      <c r="C71" s="124">
        <v>0</v>
      </c>
    </row>
    <row r="72" spans="1:3" x14ac:dyDescent="0.25">
      <c r="A72" s="123"/>
      <c r="B72" s="124"/>
      <c r="C72" s="124"/>
    </row>
    <row r="73" spans="1:3" x14ac:dyDescent="0.25">
      <c r="A73" s="120" t="s">
        <v>416</v>
      </c>
      <c r="B73" s="121">
        <v>2</v>
      </c>
      <c r="C73" s="121" t="s">
        <v>417</v>
      </c>
    </row>
    <row r="74" spans="1:3" x14ac:dyDescent="0.25">
      <c r="A74" s="120"/>
      <c r="B74" s="121"/>
      <c r="C74" s="121" t="s">
        <v>8</v>
      </c>
    </row>
    <row r="75" spans="1:3" x14ac:dyDescent="0.25">
      <c r="A75" s="120"/>
      <c r="B75" s="121"/>
      <c r="C75" s="121">
        <v>0</v>
      </c>
    </row>
    <row r="76" spans="1:3" x14ac:dyDescent="0.25">
      <c r="A76" s="120"/>
      <c r="B76" s="121"/>
      <c r="C76" s="121">
        <v>0</v>
      </c>
    </row>
    <row r="77" spans="1:3" x14ac:dyDescent="0.25">
      <c r="A77" s="120"/>
      <c r="B77" s="121"/>
      <c r="C77" s="121">
        <v>0</v>
      </c>
    </row>
    <row r="78" spans="1:3" x14ac:dyDescent="0.25">
      <c r="A78" s="123" t="s">
        <v>418</v>
      </c>
      <c r="B78" s="124">
        <v>2</v>
      </c>
      <c r="C78" s="124" t="s">
        <v>419</v>
      </c>
    </row>
    <row r="79" spans="1:3" x14ac:dyDescent="0.25">
      <c r="A79" s="123"/>
      <c r="B79" s="124"/>
      <c r="C79" s="124" t="s">
        <v>71</v>
      </c>
    </row>
    <row r="80" spans="1:3" x14ac:dyDescent="0.25">
      <c r="A80" s="123"/>
      <c r="B80" s="124"/>
      <c r="C80" s="124">
        <v>0</v>
      </c>
    </row>
    <row r="81" spans="1:3" x14ac:dyDescent="0.25">
      <c r="A81" s="123"/>
      <c r="B81" s="124"/>
      <c r="C81" s="124">
        <v>0</v>
      </c>
    </row>
    <row r="82" spans="1:3" x14ac:dyDescent="0.25">
      <c r="A82" s="123"/>
      <c r="B82" s="124"/>
      <c r="C82" s="124">
        <v>0</v>
      </c>
    </row>
    <row r="83" spans="1:3" x14ac:dyDescent="0.25">
      <c r="A83" s="123"/>
      <c r="B83" s="124"/>
      <c r="C83" s="124">
        <v>0</v>
      </c>
    </row>
    <row r="84" spans="1:3" x14ac:dyDescent="0.25">
      <c r="A84" s="123"/>
      <c r="B84" s="124"/>
      <c r="C84" s="124">
        <v>0</v>
      </c>
    </row>
    <row r="85" spans="1:3" x14ac:dyDescent="0.25">
      <c r="A85" s="123"/>
      <c r="B85" s="124"/>
      <c r="C85" s="124">
        <v>0</v>
      </c>
    </row>
    <row r="86" spans="1:3" x14ac:dyDescent="0.25">
      <c r="A86" s="123"/>
      <c r="B86" s="124"/>
      <c r="C86" s="124">
        <v>0</v>
      </c>
    </row>
    <row r="87" spans="1:3" x14ac:dyDescent="0.25">
      <c r="A87" s="123"/>
      <c r="B87" s="124"/>
      <c r="C87" s="124">
        <v>0</v>
      </c>
    </row>
    <row r="88" spans="1:3" x14ac:dyDescent="0.25">
      <c r="A88" s="120">
        <v>0</v>
      </c>
      <c r="B88" s="121">
        <v>0</v>
      </c>
      <c r="C88" s="121">
        <v>0</v>
      </c>
    </row>
    <row r="89" spans="1:3" x14ac:dyDescent="0.25">
      <c r="A89" s="120"/>
      <c r="B89" s="121"/>
      <c r="C89" s="121">
        <v>0</v>
      </c>
    </row>
    <row r="90" spans="1:3" x14ac:dyDescent="0.25">
      <c r="A90" s="120" t="s">
        <v>56</v>
      </c>
      <c r="B90" s="121">
        <v>1</v>
      </c>
      <c r="C90" s="121" t="s">
        <v>57</v>
      </c>
    </row>
    <row r="91" spans="1:3" x14ac:dyDescent="0.25">
      <c r="A91" s="123" t="s">
        <v>58</v>
      </c>
      <c r="B91" s="124"/>
      <c r="C91" s="124" t="s">
        <v>59</v>
      </c>
    </row>
    <row r="92" spans="1:3" x14ac:dyDescent="0.25">
      <c r="A92" s="123"/>
      <c r="B92" s="124"/>
      <c r="C92" s="124" t="s">
        <v>60</v>
      </c>
    </row>
    <row r="93" spans="1:3" x14ac:dyDescent="0.25">
      <c r="A93" s="123"/>
      <c r="B93" s="124"/>
      <c r="C93" s="124" t="s">
        <v>61</v>
      </c>
    </row>
    <row r="94" spans="1:3" x14ac:dyDescent="0.25">
      <c r="A94" s="113">
        <v>1699</v>
      </c>
      <c r="B94" s="114">
        <v>0</v>
      </c>
      <c r="C94" s="115"/>
    </row>
    <row r="95" spans="1:3" x14ac:dyDescent="0.25">
      <c r="A95" s="116">
        <v>1699</v>
      </c>
      <c r="C95" s="117">
        <v>44685</v>
      </c>
    </row>
    <row r="96" spans="1:3" x14ac:dyDescent="0.25">
      <c r="A96" s="118" t="s">
        <v>1</v>
      </c>
      <c r="B96" s="119" t="s">
        <v>2</v>
      </c>
      <c r="C96" s="118" t="s">
        <v>3</v>
      </c>
    </row>
    <row r="97" spans="1:3" x14ac:dyDescent="0.25">
      <c r="A97" s="120" t="s">
        <v>211</v>
      </c>
      <c r="B97" s="121">
        <v>6</v>
      </c>
      <c r="C97" s="121" t="s">
        <v>5</v>
      </c>
    </row>
    <row r="98" spans="1:3" x14ac:dyDescent="0.25">
      <c r="A98" s="120"/>
      <c r="B98" s="121"/>
      <c r="C98" s="121" t="s">
        <v>68</v>
      </c>
    </row>
    <row r="99" spans="1:3" x14ac:dyDescent="0.25">
      <c r="A99" s="120"/>
      <c r="B99" s="121"/>
      <c r="C99" s="121" t="s">
        <v>79</v>
      </c>
    </row>
    <row r="100" spans="1:3" x14ac:dyDescent="0.25">
      <c r="A100" s="120"/>
      <c r="B100" s="121"/>
      <c r="C100" s="121" t="s">
        <v>64</v>
      </c>
    </row>
    <row r="101" spans="1:3" x14ac:dyDescent="0.25">
      <c r="A101" s="120"/>
      <c r="B101" s="121"/>
      <c r="C101" s="121" t="s">
        <v>92</v>
      </c>
    </row>
    <row r="102" spans="1:3" x14ac:dyDescent="0.25">
      <c r="A102" s="120"/>
      <c r="B102" s="121"/>
      <c r="C102" s="121" t="s">
        <v>132</v>
      </c>
    </row>
    <row r="103" spans="1:3" x14ac:dyDescent="0.25">
      <c r="A103" s="120"/>
      <c r="B103" s="121"/>
      <c r="C103" s="121">
        <v>0</v>
      </c>
    </row>
    <row r="104" spans="1:3" x14ac:dyDescent="0.25">
      <c r="A104" s="120"/>
      <c r="B104" s="121"/>
      <c r="C104" s="121">
        <v>0</v>
      </c>
    </row>
    <row r="105" spans="1:3" x14ac:dyDescent="0.25">
      <c r="A105" s="120"/>
      <c r="B105" s="121"/>
      <c r="C105" s="121">
        <v>0</v>
      </c>
    </row>
    <row r="106" spans="1:3" x14ac:dyDescent="0.25">
      <c r="A106" s="120"/>
      <c r="B106" s="121"/>
      <c r="C106" s="121">
        <v>0</v>
      </c>
    </row>
    <row r="107" spans="1:3" x14ac:dyDescent="0.25">
      <c r="A107" s="120"/>
      <c r="B107" s="121"/>
      <c r="C107" s="121">
        <v>0</v>
      </c>
    </row>
    <row r="108" spans="1:3" x14ac:dyDescent="0.25">
      <c r="A108" s="120"/>
      <c r="B108" s="121"/>
      <c r="C108" s="121">
        <v>0</v>
      </c>
    </row>
    <row r="109" spans="1:3" x14ac:dyDescent="0.25">
      <c r="A109" s="123" t="s">
        <v>420</v>
      </c>
      <c r="B109" s="124">
        <v>5</v>
      </c>
      <c r="C109" s="124" t="s">
        <v>421</v>
      </c>
    </row>
    <row r="110" spans="1:3" x14ac:dyDescent="0.25">
      <c r="A110" s="123"/>
      <c r="B110" s="124"/>
      <c r="C110" s="124" t="s">
        <v>10</v>
      </c>
    </row>
    <row r="111" spans="1:3" x14ac:dyDescent="0.25">
      <c r="A111" s="123"/>
      <c r="B111" s="124"/>
      <c r="C111" s="124" t="s">
        <v>422</v>
      </c>
    </row>
    <row r="112" spans="1:3" x14ac:dyDescent="0.25">
      <c r="A112" s="123"/>
      <c r="B112" s="124"/>
      <c r="C112" s="124" t="s">
        <v>209</v>
      </c>
    </row>
    <row r="113" spans="1:3" x14ac:dyDescent="0.25">
      <c r="A113" s="123"/>
      <c r="B113" s="124"/>
      <c r="C113" s="124" t="s">
        <v>41</v>
      </c>
    </row>
    <row r="114" spans="1:3" x14ac:dyDescent="0.25">
      <c r="A114" s="123"/>
      <c r="B114" s="124"/>
      <c r="C114" s="124">
        <v>0</v>
      </c>
    </row>
    <row r="115" spans="1:3" x14ac:dyDescent="0.25">
      <c r="A115" s="123"/>
      <c r="B115" s="124"/>
      <c r="C115" s="124">
        <v>0</v>
      </c>
    </row>
    <row r="116" spans="1:3" x14ac:dyDescent="0.25">
      <c r="A116" s="123"/>
      <c r="B116" s="124"/>
      <c r="C116" s="124">
        <v>0</v>
      </c>
    </row>
    <row r="117" spans="1:3" x14ac:dyDescent="0.25">
      <c r="A117" s="123"/>
      <c r="B117" s="124"/>
      <c r="C117" s="124">
        <v>0</v>
      </c>
    </row>
    <row r="118" spans="1:3" x14ac:dyDescent="0.25">
      <c r="A118" s="123"/>
      <c r="B118" s="124"/>
      <c r="C118" s="124">
        <v>0</v>
      </c>
    </row>
    <row r="119" spans="1:3" x14ac:dyDescent="0.25">
      <c r="A119" s="120" t="s">
        <v>250</v>
      </c>
      <c r="B119" s="121">
        <v>2</v>
      </c>
      <c r="C119" s="121" t="s">
        <v>423</v>
      </c>
    </row>
    <row r="120" spans="1:3" x14ac:dyDescent="0.25">
      <c r="A120" s="120"/>
      <c r="B120" s="121"/>
      <c r="C120" s="121" t="s">
        <v>62</v>
      </c>
    </row>
    <row r="121" spans="1:3" x14ac:dyDescent="0.25">
      <c r="A121" s="120"/>
      <c r="B121" s="121"/>
      <c r="C121" s="121">
        <v>0</v>
      </c>
    </row>
    <row r="122" spans="1:3" x14ac:dyDescent="0.25">
      <c r="A122" s="120"/>
      <c r="B122" s="121"/>
      <c r="C122" s="121">
        <v>0</v>
      </c>
    </row>
    <row r="123" spans="1:3" x14ac:dyDescent="0.25">
      <c r="A123" s="120"/>
      <c r="B123" s="121"/>
      <c r="C123" s="121">
        <v>0</v>
      </c>
    </row>
    <row r="124" spans="1:3" x14ac:dyDescent="0.25">
      <c r="A124" s="123" t="s">
        <v>108</v>
      </c>
      <c r="B124" s="124">
        <v>3</v>
      </c>
      <c r="C124" s="124" t="s">
        <v>109</v>
      </c>
    </row>
    <row r="125" spans="1:3" x14ac:dyDescent="0.25">
      <c r="A125" s="123"/>
      <c r="B125" s="124"/>
      <c r="C125" s="124" t="s">
        <v>18</v>
      </c>
    </row>
    <row r="126" spans="1:3" x14ac:dyDescent="0.25">
      <c r="A126" s="123"/>
      <c r="B126" s="124"/>
      <c r="C126" s="124" t="s">
        <v>110</v>
      </c>
    </row>
    <row r="127" spans="1:3" x14ac:dyDescent="0.25">
      <c r="A127" s="123"/>
      <c r="B127" s="124"/>
      <c r="C127" s="124">
        <v>0</v>
      </c>
    </row>
    <row r="128" spans="1:3" x14ac:dyDescent="0.25">
      <c r="A128" s="123"/>
      <c r="B128" s="124"/>
      <c r="C128" s="124">
        <v>0</v>
      </c>
    </row>
    <row r="129" spans="1:3" x14ac:dyDescent="0.25">
      <c r="A129" s="123"/>
      <c r="B129" s="124"/>
      <c r="C129" s="124">
        <v>0</v>
      </c>
    </row>
    <row r="130" spans="1:3" x14ac:dyDescent="0.25">
      <c r="A130" s="123"/>
      <c r="B130" s="124"/>
      <c r="C130" s="124">
        <v>0</v>
      </c>
    </row>
    <row r="131" spans="1:3" x14ac:dyDescent="0.25">
      <c r="A131" s="123"/>
      <c r="B131" s="124"/>
      <c r="C131" s="124">
        <v>0</v>
      </c>
    </row>
    <row r="132" spans="1:3" x14ac:dyDescent="0.25">
      <c r="A132" s="123"/>
      <c r="B132" s="124"/>
      <c r="C132" s="124">
        <v>0</v>
      </c>
    </row>
    <row r="133" spans="1:3" x14ac:dyDescent="0.25">
      <c r="A133" s="123"/>
      <c r="B133" s="124"/>
      <c r="C133" s="124">
        <v>0</v>
      </c>
    </row>
    <row r="134" spans="1:3" x14ac:dyDescent="0.25">
      <c r="A134" s="120" t="s">
        <v>13</v>
      </c>
      <c r="B134" s="121">
        <v>2</v>
      </c>
      <c r="C134" s="121" t="s">
        <v>11</v>
      </c>
    </row>
    <row r="135" spans="1:3" x14ac:dyDescent="0.25">
      <c r="A135" s="120"/>
      <c r="B135" s="121"/>
      <c r="C135" s="121" t="s">
        <v>19</v>
      </c>
    </row>
    <row r="136" spans="1:3" x14ac:dyDescent="0.25">
      <c r="A136" s="120" t="s">
        <v>56</v>
      </c>
      <c r="B136" s="121">
        <v>1</v>
      </c>
      <c r="C136" s="121" t="s">
        <v>57</v>
      </c>
    </row>
    <row r="137" spans="1:3" x14ac:dyDescent="0.25">
      <c r="A137" s="123" t="s">
        <v>58</v>
      </c>
      <c r="B137" s="124"/>
      <c r="C137" s="124" t="s">
        <v>59</v>
      </c>
    </row>
    <row r="138" spans="1:3" x14ac:dyDescent="0.25">
      <c r="A138" s="123"/>
      <c r="B138" s="124"/>
      <c r="C138" s="124" t="s">
        <v>60</v>
      </c>
    </row>
    <row r="139" spans="1:3" x14ac:dyDescent="0.25">
      <c r="A139" s="123"/>
      <c r="B139" s="124"/>
      <c r="C139" s="124" t="s">
        <v>61</v>
      </c>
    </row>
    <row r="140" spans="1:3" x14ac:dyDescent="0.25">
      <c r="A140" s="113">
        <v>1217</v>
      </c>
      <c r="B140" s="114">
        <v>1482</v>
      </c>
      <c r="C140" s="115"/>
    </row>
    <row r="141" spans="1:3" x14ac:dyDescent="0.25">
      <c r="A141" s="116">
        <v>2699</v>
      </c>
      <c r="C141" s="117">
        <v>44686</v>
      </c>
    </row>
    <row r="142" spans="1:3" x14ac:dyDescent="0.25">
      <c r="A142" s="118" t="s">
        <v>1</v>
      </c>
      <c r="B142" s="119" t="s">
        <v>2</v>
      </c>
      <c r="C142" s="118" t="s">
        <v>3</v>
      </c>
    </row>
    <row r="143" spans="1:3" x14ac:dyDescent="0.25">
      <c r="A143" s="120" t="s">
        <v>125</v>
      </c>
      <c r="B143" s="121">
        <v>2</v>
      </c>
      <c r="C143" s="121" t="s">
        <v>14</v>
      </c>
    </row>
    <row r="144" spans="1:3" x14ac:dyDescent="0.25">
      <c r="A144" s="120"/>
      <c r="B144" s="121"/>
      <c r="C144" s="121" t="s">
        <v>126</v>
      </c>
    </row>
    <row r="145" spans="1:3" x14ac:dyDescent="0.25">
      <c r="A145" s="120"/>
      <c r="B145" s="121"/>
      <c r="C145" s="121">
        <v>0</v>
      </c>
    </row>
    <row r="146" spans="1:3" x14ac:dyDescent="0.25">
      <c r="A146" s="120"/>
      <c r="B146" s="121"/>
      <c r="C146" s="121">
        <v>0</v>
      </c>
    </row>
    <row r="147" spans="1:3" x14ac:dyDescent="0.25">
      <c r="A147" s="120"/>
      <c r="B147" s="121"/>
      <c r="C147" s="121">
        <v>0</v>
      </c>
    </row>
    <row r="148" spans="1:3" x14ac:dyDescent="0.25">
      <c r="A148" s="120"/>
      <c r="B148" s="121"/>
      <c r="C148" s="121">
        <v>0</v>
      </c>
    </row>
    <row r="149" spans="1:3" x14ac:dyDescent="0.25">
      <c r="A149" s="120"/>
      <c r="B149" s="121"/>
      <c r="C149" s="121">
        <v>0</v>
      </c>
    </row>
    <row r="150" spans="1:3" x14ac:dyDescent="0.25">
      <c r="A150" s="120"/>
      <c r="B150" s="121"/>
      <c r="C150" s="121">
        <v>0</v>
      </c>
    </row>
    <row r="151" spans="1:3" x14ac:dyDescent="0.25">
      <c r="A151" s="120"/>
      <c r="B151" s="121"/>
      <c r="C151" s="121">
        <v>0</v>
      </c>
    </row>
    <row r="152" spans="1:3" x14ac:dyDescent="0.25">
      <c r="A152" s="120"/>
      <c r="B152" s="121"/>
      <c r="C152" s="121">
        <v>0</v>
      </c>
    </row>
    <row r="153" spans="1:3" x14ac:dyDescent="0.25">
      <c r="A153" s="120"/>
      <c r="B153" s="121"/>
      <c r="C153" s="121">
        <v>0</v>
      </c>
    </row>
    <row r="154" spans="1:3" x14ac:dyDescent="0.25">
      <c r="A154" s="120" t="s">
        <v>360</v>
      </c>
      <c r="B154" s="92"/>
      <c r="C154" s="121">
        <v>0</v>
      </c>
    </row>
    <row r="155" spans="1:3" x14ac:dyDescent="0.25">
      <c r="A155" s="123" t="s">
        <v>203</v>
      </c>
      <c r="B155" s="124">
        <v>6</v>
      </c>
      <c r="C155" s="124" t="s">
        <v>149</v>
      </c>
    </row>
    <row r="156" spans="1:3" x14ac:dyDescent="0.25">
      <c r="A156" s="123"/>
      <c r="B156" s="124"/>
      <c r="C156" s="124" t="s">
        <v>115</v>
      </c>
    </row>
    <row r="157" spans="1:3" x14ac:dyDescent="0.25">
      <c r="A157" s="123"/>
      <c r="B157" s="124"/>
      <c r="C157" s="124" t="s">
        <v>204</v>
      </c>
    </row>
    <row r="158" spans="1:3" x14ac:dyDescent="0.25">
      <c r="A158" s="123"/>
      <c r="B158" s="124"/>
      <c r="C158" s="124" t="s">
        <v>78</v>
      </c>
    </row>
    <row r="159" spans="1:3" x14ac:dyDescent="0.25">
      <c r="A159" s="123"/>
      <c r="B159" s="124"/>
      <c r="C159" s="124" t="s">
        <v>106</v>
      </c>
    </row>
    <row r="160" spans="1:3" x14ac:dyDescent="0.25">
      <c r="A160" s="123"/>
      <c r="B160" s="124"/>
      <c r="C160" s="124" t="s">
        <v>90</v>
      </c>
    </row>
    <row r="161" spans="1:3" x14ac:dyDescent="0.25">
      <c r="A161" s="123"/>
      <c r="B161" s="124"/>
      <c r="C161" s="124" t="s">
        <v>25</v>
      </c>
    </row>
    <row r="162" spans="1:3" x14ac:dyDescent="0.25">
      <c r="A162" s="123"/>
      <c r="B162" s="124"/>
      <c r="C162" s="124" t="s">
        <v>157</v>
      </c>
    </row>
    <row r="163" spans="1:3" x14ac:dyDescent="0.25">
      <c r="A163" s="123"/>
      <c r="B163" s="124"/>
      <c r="C163" s="124" t="s">
        <v>414</v>
      </c>
    </row>
    <row r="164" spans="1:3" x14ac:dyDescent="0.25">
      <c r="A164" s="123"/>
      <c r="B164" s="124"/>
      <c r="C164" s="124">
        <v>0</v>
      </c>
    </row>
    <row r="165" spans="1:3" x14ac:dyDescent="0.25">
      <c r="A165" s="120" t="s">
        <v>190</v>
      </c>
      <c r="B165" s="121">
        <v>2</v>
      </c>
      <c r="C165" s="121" t="s">
        <v>191</v>
      </c>
    </row>
    <row r="166" spans="1:3" x14ac:dyDescent="0.25">
      <c r="A166" s="120"/>
      <c r="B166" s="121"/>
      <c r="C166" s="121" t="s">
        <v>8</v>
      </c>
    </row>
    <row r="167" spans="1:3" x14ac:dyDescent="0.25">
      <c r="A167" s="120"/>
      <c r="B167" s="121"/>
      <c r="C167" s="121">
        <v>0</v>
      </c>
    </row>
    <row r="168" spans="1:3" x14ac:dyDescent="0.25">
      <c r="A168" s="120"/>
      <c r="B168" s="121"/>
      <c r="C168" s="121">
        <v>0</v>
      </c>
    </row>
    <row r="169" spans="1:3" x14ac:dyDescent="0.25">
      <c r="A169" s="120"/>
      <c r="B169" s="121"/>
      <c r="C169" s="121">
        <v>0</v>
      </c>
    </row>
    <row r="170" spans="1:3" x14ac:dyDescent="0.25">
      <c r="A170" s="123" t="s">
        <v>424</v>
      </c>
      <c r="B170" s="124">
        <v>3</v>
      </c>
      <c r="C170" s="124" t="s">
        <v>214</v>
      </c>
    </row>
    <row r="171" spans="1:3" x14ac:dyDescent="0.25">
      <c r="A171" s="123"/>
      <c r="B171" s="124"/>
      <c r="C171" s="124" t="s">
        <v>131</v>
      </c>
    </row>
    <row r="172" spans="1:3" x14ac:dyDescent="0.25">
      <c r="A172" s="123"/>
      <c r="B172" s="124"/>
      <c r="C172" s="124" t="s">
        <v>71</v>
      </c>
    </row>
    <row r="173" spans="1:3" x14ac:dyDescent="0.25">
      <c r="A173" s="123"/>
      <c r="B173" s="124"/>
      <c r="C173" s="124">
        <v>0</v>
      </c>
    </row>
    <row r="174" spans="1:3" x14ac:dyDescent="0.25">
      <c r="A174" s="123"/>
      <c r="B174" s="124"/>
      <c r="C174" s="124">
        <v>0</v>
      </c>
    </row>
    <row r="175" spans="1:3" x14ac:dyDescent="0.25">
      <c r="A175" s="123"/>
      <c r="B175" s="124"/>
      <c r="C175" s="124">
        <v>0</v>
      </c>
    </row>
    <row r="176" spans="1:3" x14ac:dyDescent="0.25">
      <c r="A176" s="123"/>
      <c r="B176" s="124"/>
      <c r="C176" s="124">
        <v>0</v>
      </c>
    </row>
    <row r="177" spans="1:3" x14ac:dyDescent="0.25">
      <c r="A177" s="123"/>
      <c r="B177" s="124"/>
      <c r="C177" s="124">
        <v>0</v>
      </c>
    </row>
    <row r="178" spans="1:3" x14ac:dyDescent="0.25">
      <c r="A178" s="123"/>
      <c r="B178" s="124"/>
      <c r="C178" s="124">
        <v>0</v>
      </c>
    </row>
    <row r="179" spans="1:3" x14ac:dyDescent="0.25">
      <c r="A179" s="123"/>
      <c r="B179" s="124"/>
      <c r="C179" s="124">
        <v>0</v>
      </c>
    </row>
    <row r="180" spans="1:3" x14ac:dyDescent="0.25">
      <c r="A180" s="120" t="s">
        <v>82</v>
      </c>
      <c r="B180" s="121">
        <v>2</v>
      </c>
      <c r="C180" s="121" t="s">
        <v>11</v>
      </c>
    </row>
    <row r="181" spans="1:3" x14ac:dyDescent="0.25">
      <c r="A181" s="120"/>
      <c r="B181" s="121"/>
      <c r="C181" s="121" t="s">
        <v>93</v>
      </c>
    </row>
    <row r="182" spans="1:3" x14ac:dyDescent="0.25">
      <c r="A182" s="120"/>
      <c r="B182" s="121"/>
      <c r="C182" s="121" t="s">
        <v>57</v>
      </c>
    </row>
    <row r="183" spans="1:3" x14ac:dyDescent="0.25">
      <c r="A183" s="123" t="s">
        <v>58</v>
      </c>
      <c r="B183" s="124"/>
      <c r="C183" s="124" t="s">
        <v>59</v>
      </c>
    </row>
    <row r="184" spans="1:3" x14ac:dyDescent="0.25">
      <c r="A184" s="123"/>
      <c r="B184" s="124"/>
      <c r="C184" s="124" t="s">
        <v>60</v>
      </c>
    </row>
    <row r="185" spans="1:3" x14ac:dyDescent="0.25">
      <c r="A185" s="123"/>
      <c r="B185" s="124"/>
      <c r="C185" s="124" t="s">
        <v>61</v>
      </c>
    </row>
    <row r="186" spans="1:3" x14ac:dyDescent="0.25">
      <c r="A186" s="113">
        <v>1217</v>
      </c>
      <c r="B186" s="114">
        <v>1482</v>
      </c>
      <c r="C186" s="115"/>
    </row>
    <row r="187" spans="1:3" x14ac:dyDescent="0.25">
      <c r="A187" s="116">
        <v>2167</v>
      </c>
      <c r="C187" s="117">
        <v>44687</v>
      </c>
    </row>
    <row r="188" spans="1:3" x14ac:dyDescent="0.25">
      <c r="A188" s="118" t="s">
        <v>1</v>
      </c>
      <c r="B188" s="119" t="s">
        <v>2</v>
      </c>
      <c r="C188" s="118" t="s">
        <v>3</v>
      </c>
    </row>
    <row r="189" spans="1:3" x14ac:dyDescent="0.25">
      <c r="A189" s="120" t="s">
        <v>20</v>
      </c>
      <c r="B189" s="121">
        <v>5</v>
      </c>
      <c r="C189" s="121" t="s">
        <v>18</v>
      </c>
    </row>
    <row r="190" spans="1:3" x14ac:dyDescent="0.25">
      <c r="A190" s="120"/>
      <c r="B190" s="121"/>
      <c r="C190" s="121" t="s">
        <v>21</v>
      </c>
    </row>
    <row r="191" spans="1:3" x14ac:dyDescent="0.25">
      <c r="A191" s="120"/>
      <c r="B191" s="121"/>
      <c r="C191" s="121" t="s">
        <v>100</v>
      </c>
    </row>
    <row r="192" spans="1:3" x14ac:dyDescent="0.25">
      <c r="A192" s="120"/>
      <c r="B192" s="121"/>
      <c r="C192" s="121" t="s">
        <v>64</v>
      </c>
    </row>
    <row r="193" spans="1:3" x14ac:dyDescent="0.25">
      <c r="A193" s="120"/>
      <c r="B193" s="121"/>
      <c r="C193" s="121" t="s">
        <v>78</v>
      </c>
    </row>
    <row r="194" spans="1:3" x14ac:dyDescent="0.25">
      <c r="A194" s="120"/>
      <c r="B194" s="121"/>
      <c r="C194" s="121">
        <v>0</v>
      </c>
    </row>
    <row r="195" spans="1:3" x14ac:dyDescent="0.25">
      <c r="A195" s="120"/>
      <c r="B195" s="121"/>
      <c r="C195" s="121">
        <v>0</v>
      </c>
    </row>
    <row r="196" spans="1:3" x14ac:dyDescent="0.25">
      <c r="A196" s="120"/>
      <c r="B196" s="121"/>
      <c r="C196" s="121">
        <v>0</v>
      </c>
    </row>
    <row r="197" spans="1:3" x14ac:dyDescent="0.25">
      <c r="A197" s="120"/>
      <c r="B197" s="121"/>
      <c r="C197" s="121">
        <v>0</v>
      </c>
    </row>
    <row r="198" spans="1:3" x14ac:dyDescent="0.25">
      <c r="A198" s="120"/>
      <c r="B198" s="121"/>
      <c r="C198" s="121">
        <v>0</v>
      </c>
    </row>
    <row r="199" spans="1:3" x14ac:dyDescent="0.25">
      <c r="A199" s="120"/>
      <c r="B199" s="121"/>
      <c r="C199" s="121">
        <v>0</v>
      </c>
    </row>
    <row r="200" spans="1:3" x14ac:dyDescent="0.25">
      <c r="A200" s="120"/>
      <c r="B200" s="121"/>
      <c r="C200" s="121">
        <v>0</v>
      </c>
    </row>
    <row r="201" spans="1:3" x14ac:dyDescent="0.25">
      <c r="A201" s="123" t="s">
        <v>425</v>
      </c>
      <c r="B201" s="124">
        <v>5</v>
      </c>
      <c r="C201" s="124" t="s">
        <v>208</v>
      </c>
    </row>
    <row r="202" spans="1:3" x14ac:dyDescent="0.25">
      <c r="A202" s="123"/>
      <c r="B202" s="124"/>
      <c r="C202" s="124" t="s">
        <v>10</v>
      </c>
    </row>
    <row r="203" spans="1:3" x14ac:dyDescent="0.25">
      <c r="A203" s="123"/>
      <c r="B203" s="124"/>
      <c r="C203" s="124" t="s">
        <v>68</v>
      </c>
    </row>
    <row r="204" spans="1:3" x14ac:dyDescent="0.25">
      <c r="A204" s="123"/>
      <c r="B204" s="124"/>
      <c r="C204" s="124" t="s">
        <v>69</v>
      </c>
    </row>
    <row r="205" spans="1:3" x14ac:dyDescent="0.25">
      <c r="A205" s="123"/>
      <c r="B205" s="124"/>
      <c r="C205" s="124" t="s">
        <v>426</v>
      </c>
    </row>
    <row r="206" spans="1:3" x14ac:dyDescent="0.25">
      <c r="A206" s="123"/>
      <c r="B206" s="124"/>
      <c r="C206" s="124" t="s">
        <v>157</v>
      </c>
    </row>
    <row r="207" spans="1:3" x14ac:dyDescent="0.25">
      <c r="A207" s="123"/>
      <c r="B207" s="124"/>
      <c r="C207" s="124" t="s">
        <v>427</v>
      </c>
    </row>
    <row r="208" spans="1:3" x14ac:dyDescent="0.25">
      <c r="A208" s="123"/>
      <c r="B208" s="124"/>
      <c r="C208" s="124">
        <v>0</v>
      </c>
    </row>
    <row r="209" spans="1:3" x14ac:dyDescent="0.25">
      <c r="A209" s="123"/>
      <c r="B209" s="124"/>
      <c r="C209" s="124">
        <v>0</v>
      </c>
    </row>
    <row r="210" spans="1:3" x14ac:dyDescent="0.25">
      <c r="A210" s="123"/>
      <c r="B210" s="124"/>
      <c r="C210" s="124">
        <v>0</v>
      </c>
    </row>
    <row r="211" spans="1:3" x14ac:dyDescent="0.25">
      <c r="A211" s="120" t="s">
        <v>428</v>
      </c>
      <c r="B211" s="121">
        <v>2</v>
      </c>
      <c r="C211" s="121" t="s">
        <v>34</v>
      </c>
    </row>
    <row r="212" spans="1:3" x14ac:dyDescent="0.25">
      <c r="A212" s="120"/>
      <c r="B212" s="121"/>
      <c r="C212" s="121" t="s">
        <v>8</v>
      </c>
    </row>
    <row r="213" spans="1:3" x14ac:dyDescent="0.25">
      <c r="A213" s="120"/>
      <c r="B213" s="121"/>
      <c r="C213" s="121">
        <v>0</v>
      </c>
    </row>
    <row r="214" spans="1:3" x14ac:dyDescent="0.25">
      <c r="A214" s="120"/>
      <c r="B214" s="121"/>
      <c r="C214" s="121">
        <v>0</v>
      </c>
    </row>
    <row r="215" spans="1:3" x14ac:dyDescent="0.25">
      <c r="A215" s="120"/>
      <c r="B215" s="121"/>
      <c r="C215" s="121">
        <v>0</v>
      </c>
    </row>
    <row r="216" spans="1:3" x14ac:dyDescent="0.25">
      <c r="A216" s="123" t="s">
        <v>144</v>
      </c>
      <c r="B216" s="124">
        <v>3</v>
      </c>
      <c r="C216" s="124" t="s">
        <v>145</v>
      </c>
    </row>
    <row r="217" spans="1:3" x14ac:dyDescent="0.25">
      <c r="A217" s="123"/>
      <c r="B217" s="124"/>
      <c r="C217" s="124" t="s">
        <v>51</v>
      </c>
    </row>
    <row r="218" spans="1:3" x14ac:dyDescent="0.25">
      <c r="A218" s="123"/>
      <c r="B218" s="124"/>
      <c r="C218" s="124" t="s">
        <v>36</v>
      </c>
    </row>
    <row r="219" spans="1:3" x14ac:dyDescent="0.25">
      <c r="A219" s="123"/>
      <c r="B219" s="124"/>
      <c r="C219" s="124">
        <v>0</v>
      </c>
    </row>
    <row r="220" spans="1:3" x14ac:dyDescent="0.25">
      <c r="A220" s="123"/>
      <c r="B220" s="124"/>
      <c r="C220" s="124">
        <v>0</v>
      </c>
    </row>
    <row r="221" spans="1:3" x14ac:dyDescent="0.25">
      <c r="A221" s="123"/>
      <c r="B221" s="124"/>
      <c r="C221" s="124">
        <v>0</v>
      </c>
    </row>
    <row r="222" spans="1:3" x14ac:dyDescent="0.25">
      <c r="A222" s="123"/>
      <c r="B222" s="124"/>
      <c r="C222" s="124">
        <v>0</v>
      </c>
    </row>
    <row r="223" spans="1:3" x14ac:dyDescent="0.25">
      <c r="A223" s="123"/>
      <c r="B223" s="124"/>
      <c r="C223" s="124">
        <v>0</v>
      </c>
    </row>
    <row r="224" spans="1:3" x14ac:dyDescent="0.25">
      <c r="A224" s="123"/>
      <c r="B224" s="124"/>
      <c r="C224" s="124">
        <v>0</v>
      </c>
    </row>
    <row r="225" spans="1:3" x14ac:dyDescent="0.25">
      <c r="A225" s="123"/>
      <c r="B225" s="124"/>
      <c r="C225" s="124">
        <v>0</v>
      </c>
    </row>
    <row r="226" spans="1:3" x14ac:dyDescent="0.25">
      <c r="A226" s="120" t="s">
        <v>45</v>
      </c>
      <c r="B226" s="121">
        <v>2</v>
      </c>
      <c r="C226" s="121" t="s">
        <v>11</v>
      </c>
    </row>
    <row r="227" spans="1:3" x14ac:dyDescent="0.25">
      <c r="A227" s="120"/>
      <c r="B227" s="121"/>
      <c r="C227" s="121" t="s">
        <v>48</v>
      </c>
    </row>
    <row r="228" spans="1:3" x14ac:dyDescent="0.25">
      <c r="A228" s="120" t="s">
        <v>56</v>
      </c>
      <c r="B228" s="121">
        <v>1</v>
      </c>
      <c r="C228" s="121" t="s">
        <v>57</v>
      </c>
    </row>
    <row r="229" spans="1:3" x14ac:dyDescent="0.25">
      <c r="A229" s="123" t="s">
        <v>58</v>
      </c>
      <c r="B229" s="124"/>
      <c r="C229" s="124" t="s">
        <v>59</v>
      </c>
    </row>
    <row r="230" spans="1:3" x14ac:dyDescent="0.25">
      <c r="A230" s="123"/>
      <c r="B230" s="124"/>
      <c r="C230" s="124" t="s">
        <v>60</v>
      </c>
    </row>
    <row r="231" spans="1:3" x14ac:dyDescent="0.25">
      <c r="A231" s="123"/>
      <c r="B231" s="124"/>
      <c r="C231" s="124" t="s">
        <v>61</v>
      </c>
    </row>
    <row r="232" spans="1:3" x14ac:dyDescent="0.25">
      <c r="A232" s="113">
        <v>1219</v>
      </c>
      <c r="B232" s="114">
        <v>1482</v>
      </c>
      <c r="C232" s="115"/>
    </row>
    <row r="233" spans="1:3" x14ac:dyDescent="0.25">
      <c r="A233" s="116">
        <v>2701</v>
      </c>
      <c r="C233" s="117">
        <v>44690</v>
      </c>
    </row>
    <row r="234" spans="1:3" x14ac:dyDescent="0.25">
      <c r="A234" s="118" t="s">
        <v>1</v>
      </c>
      <c r="B234" s="119" t="s">
        <v>2</v>
      </c>
      <c r="C234" s="118" t="s">
        <v>3</v>
      </c>
    </row>
    <row r="235" spans="1:3" x14ac:dyDescent="0.25">
      <c r="A235" s="120" t="s">
        <v>270</v>
      </c>
      <c r="B235" s="121">
        <v>5</v>
      </c>
      <c r="C235" s="121" t="s">
        <v>24</v>
      </c>
    </row>
    <row r="236" spans="1:3" x14ac:dyDescent="0.25">
      <c r="A236" s="122"/>
      <c r="B236" s="121"/>
      <c r="C236" s="121" t="s">
        <v>64</v>
      </c>
    </row>
    <row r="237" spans="1:3" x14ac:dyDescent="0.25">
      <c r="A237" s="120"/>
      <c r="B237" s="121"/>
      <c r="C237" s="121" t="s">
        <v>78</v>
      </c>
    </row>
    <row r="238" spans="1:3" x14ac:dyDescent="0.25">
      <c r="A238" s="120"/>
      <c r="B238" s="121"/>
      <c r="C238" s="121" t="s">
        <v>69</v>
      </c>
    </row>
    <row r="239" spans="1:3" x14ac:dyDescent="0.25">
      <c r="A239" s="120"/>
      <c r="B239" s="121"/>
      <c r="C239" s="121" t="s">
        <v>41</v>
      </c>
    </row>
    <row r="240" spans="1:3" x14ac:dyDescent="0.25">
      <c r="A240" s="120"/>
      <c r="B240" s="121"/>
      <c r="C240" s="121">
        <v>0</v>
      </c>
    </row>
    <row r="241" spans="1:3" x14ac:dyDescent="0.25">
      <c r="A241" s="120"/>
      <c r="B241" s="121"/>
      <c r="C241" s="121">
        <v>0</v>
      </c>
    </row>
    <row r="242" spans="1:3" x14ac:dyDescent="0.25">
      <c r="A242" s="120"/>
      <c r="B242" s="121"/>
      <c r="C242" s="121">
        <v>0</v>
      </c>
    </row>
    <row r="243" spans="1:3" x14ac:dyDescent="0.25">
      <c r="A243" s="120"/>
      <c r="B243" s="121"/>
      <c r="C243" s="121">
        <v>0</v>
      </c>
    </row>
    <row r="244" spans="1:3" x14ac:dyDescent="0.25">
      <c r="A244" s="120"/>
      <c r="B244" s="121"/>
      <c r="C244" s="121">
        <v>0</v>
      </c>
    </row>
    <row r="245" spans="1:3" x14ac:dyDescent="0.25">
      <c r="A245" s="120"/>
      <c r="B245" s="121"/>
      <c r="C245" s="121">
        <v>0</v>
      </c>
    </row>
    <row r="246" spans="1:3" x14ac:dyDescent="0.25">
      <c r="A246" s="120"/>
      <c r="B246" s="121"/>
      <c r="C246" s="121">
        <v>0</v>
      </c>
    </row>
    <row r="247" spans="1:3" x14ac:dyDescent="0.25">
      <c r="A247" s="123" t="s">
        <v>429</v>
      </c>
      <c r="B247" s="124">
        <v>4</v>
      </c>
      <c r="C247" s="124" t="s">
        <v>148</v>
      </c>
    </row>
    <row r="248" spans="1:3" x14ac:dyDescent="0.25">
      <c r="A248" s="123"/>
      <c r="B248" s="124"/>
      <c r="C248" s="124" t="s">
        <v>84</v>
      </c>
    </row>
    <row r="249" spans="1:3" x14ac:dyDescent="0.25">
      <c r="A249" s="123"/>
      <c r="B249" s="124"/>
      <c r="C249" s="124" t="s">
        <v>78</v>
      </c>
    </row>
    <row r="250" spans="1:3" x14ac:dyDescent="0.25">
      <c r="A250" s="123"/>
      <c r="B250" s="124"/>
      <c r="C250" s="124" t="s">
        <v>69</v>
      </c>
    </row>
    <row r="251" spans="1:3" x14ac:dyDescent="0.25">
      <c r="A251" s="123"/>
      <c r="B251" s="124"/>
      <c r="C251" s="124">
        <v>0</v>
      </c>
    </row>
    <row r="252" spans="1:3" x14ac:dyDescent="0.25">
      <c r="A252" s="123"/>
      <c r="B252" s="124"/>
      <c r="C252" s="124">
        <v>0</v>
      </c>
    </row>
    <row r="253" spans="1:3" x14ac:dyDescent="0.25">
      <c r="A253" s="123"/>
      <c r="B253" s="124"/>
      <c r="C253" s="124">
        <v>0</v>
      </c>
    </row>
    <row r="254" spans="1:3" x14ac:dyDescent="0.25">
      <c r="A254" s="123"/>
      <c r="B254" s="124"/>
      <c r="C254" s="124">
        <v>0</v>
      </c>
    </row>
    <row r="255" spans="1:3" x14ac:dyDescent="0.25">
      <c r="A255" s="123"/>
      <c r="B255" s="124"/>
      <c r="C255" s="124">
        <v>0</v>
      </c>
    </row>
    <row r="256" spans="1:3" x14ac:dyDescent="0.25">
      <c r="A256" s="123"/>
      <c r="B256" s="124"/>
      <c r="C256" s="124">
        <v>0</v>
      </c>
    </row>
    <row r="257" spans="1:3" x14ac:dyDescent="0.25">
      <c r="A257" s="120" t="s">
        <v>197</v>
      </c>
      <c r="B257" s="121">
        <v>2</v>
      </c>
      <c r="C257" s="121" t="s">
        <v>198</v>
      </c>
    </row>
    <row r="258" spans="1:3" x14ac:dyDescent="0.25">
      <c r="A258" s="120"/>
      <c r="B258" s="121"/>
      <c r="C258" s="121" t="s">
        <v>8</v>
      </c>
    </row>
    <row r="259" spans="1:3" x14ac:dyDescent="0.25">
      <c r="A259" s="120"/>
      <c r="B259" s="121"/>
      <c r="C259" s="121">
        <v>0</v>
      </c>
    </row>
    <row r="260" spans="1:3" x14ac:dyDescent="0.25">
      <c r="A260" s="120"/>
      <c r="B260" s="121"/>
      <c r="C260" s="121">
        <v>0</v>
      </c>
    </row>
    <row r="261" spans="1:3" x14ac:dyDescent="0.25">
      <c r="A261" s="120"/>
      <c r="B261" s="121"/>
      <c r="C261" s="121">
        <v>0</v>
      </c>
    </row>
    <row r="262" spans="1:3" x14ac:dyDescent="0.25">
      <c r="A262" s="123" t="s">
        <v>139</v>
      </c>
      <c r="B262" s="124">
        <v>6</v>
      </c>
      <c r="C262" s="124" t="s">
        <v>17</v>
      </c>
    </row>
    <row r="263" spans="1:3" x14ac:dyDescent="0.25">
      <c r="A263" s="123"/>
      <c r="B263" s="124"/>
      <c r="C263" s="124" t="s">
        <v>68</v>
      </c>
    </row>
    <row r="264" spans="1:3" x14ac:dyDescent="0.25">
      <c r="A264" s="123"/>
      <c r="B264" s="124"/>
      <c r="C264" s="124" t="s">
        <v>105</v>
      </c>
    </row>
    <row r="265" spans="1:3" x14ac:dyDescent="0.25">
      <c r="A265" s="123"/>
      <c r="B265" s="124"/>
      <c r="C265" s="124" t="s">
        <v>15</v>
      </c>
    </row>
    <row r="266" spans="1:3" x14ac:dyDescent="0.25">
      <c r="A266" s="123"/>
      <c r="B266" s="124"/>
      <c r="C266" s="124" t="s">
        <v>106</v>
      </c>
    </row>
    <row r="267" spans="1:3" x14ac:dyDescent="0.25">
      <c r="A267" s="123"/>
      <c r="B267" s="124"/>
      <c r="C267" s="124">
        <v>0</v>
      </c>
    </row>
    <row r="268" spans="1:3" x14ac:dyDescent="0.25">
      <c r="A268" s="123"/>
      <c r="B268" s="124"/>
      <c r="C268" s="124">
        <v>0</v>
      </c>
    </row>
    <row r="269" spans="1:3" x14ac:dyDescent="0.25">
      <c r="A269" s="123"/>
      <c r="B269" s="124"/>
      <c r="C269" s="124">
        <v>0</v>
      </c>
    </row>
    <row r="270" spans="1:3" x14ac:dyDescent="0.25">
      <c r="A270" s="123"/>
      <c r="B270" s="124"/>
      <c r="C270" s="124">
        <v>0</v>
      </c>
    </row>
    <row r="271" spans="1:3" x14ac:dyDescent="0.25">
      <c r="A271" s="123"/>
      <c r="B271" s="124"/>
      <c r="C271" s="124">
        <v>0</v>
      </c>
    </row>
    <row r="272" spans="1:3" x14ac:dyDescent="0.25">
      <c r="A272" s="120" t="s">
        <v>4</v>
      </c>
      <c r="B272" s="121">
        <v>2</v>
      </c>
      <c r="C272" s="121" t="s">
        <v>11</v>
      </c>
    </row>
    <row r="273" spans="1:3" x14ac:dyDescent="0.25">
      <c r="A273" s="120"/>
      <c r="B273" s="121"/>
      <c r="C273" s="121" t="s">
        <v>12</v>
      </c>
    </row>
    <row r="274" spans="1:3" x14ac:dyDescent="0.25">
      <c r="A274" s="120" t="s">
        <v>56</v>
      </c>
      <c r="B274" s="121">
        <v>1</v>
      </c>
      <c r="C274" s="121" t="s">
        <v>57</v>
      </c>
    </row>
    <row r="275" spans="1:3" x14ac:dyDescent="0.25">
      <c r="A275" s="123" t="s">
        <v>58</v>
      </c>
      <c r="B275" s="124"/>
      <c r="C275" s="124" t="s">
        <v>59</v>
      </c>
    </row>
    <row r="276" spans="1:3" x14ac:dyDescent="0.25">
      <c r="A276" s="123"/>
      <c r="B276" s="124"/>
      <c r="C276" s="124" t="s">
        <v>60</v>
      </c>
    </row>
    <row r="277" spans="1:3" x14ac:dyDescent="0.25">
      <c r="A277" s="123"/>
      <c r="B277" s="124"/>
      <c r="C277" s="124" t="s">
        <v>61</v>
      </c>
    </row>
    <row r="278" spans="1:3" x14ac:dyDescent="0.25">
      <c r="A278" s="113">
        <v>1358</v>
      </c>
      <c r="B278" s="114">
        <v>1880</v>
      </c>
      <c r="C278" s="115"/>
    </row>
    <row r="279" spans="1:3" x14ac:dyDescent="0.25">
      <c r="A279" s="116">
        <v>3238</v>
      </c>
      <c r="C279" s="117">
        <v>44691</v>
      </c>
    </row>
    <row r="280" spans="1:3" x14ac:dyDescent="0.25">
      <c r="A280" s="118" t="s">
        <v>1</v>
      </c>
      <c r="B280" s="119" t="s">
        <v>2</v>
      </c>
      <c r="C280" s="118" t="s">
        <v>3</v>
      </c>
    </row>
    <row r="281" spans="1:3" x14ac:dyDescent="0.25">
      <c r="A281" s="120" t="s">
        <v>196</v>
      </c>
      <c r="B281" s="121">
        <v>6</v>
      </c>
      <c r="C281" s="121" t="s">
        <v>18</v>
      </c>
    </row>
    <row r="282" spans="1:3" x14ac:dyDescent="0.25">
      <c r="A282" s="120"/>
      <c r="B282" s="121"/>
      <c r="C282" s="121" t="s">
        <v>21</v>
      </c>
    </row>
    <row r="283" spans="1:3" x14ac:dyDescent="0.25">
      <c r="A283" s="120"/>
      <c r="B283" s="121"/>
      <c r="C283" s="121" t="s">
        <v>84</v>
      </c>
    </row>
    <row r="284" spans="1:3" x14ac:dyDescent="0.25">
      <c r="A284" s="120"/>
      <c r="B284" s="121"/>
      <c r="C284" s="121" t="s">
        <v>115</v>
      </c>
    </row>
    <row r="285" spans="1:3" x14ac:dyDescent="0.25">
      <c r="A285" s="120"/>
      <c r="B285" s="121"/>
      <c r="C285" s="121" t="s">
        <v>78</v>
      </c>
    </row>
    <row r="286" spans="1:3" x14ac:dyDescent="0.25">
      <c r="A286" s="120"/>
      <c r="B286" s="121"/>
      <c r="C286" s="121">
        <v>0</v>
      </c>
    </row>
    <row r="287" spans="1:3" x14ac:dyDescent="0.25">
      <c r="A287" s="120"/>
      <c r="B287" s="121"/>
      <c r="C287" s="121">
        <v>0</v>
      </c>
    </row>
    <row r="288" spans="1:3" x14ac:dyDescent="0.25">
      <c r="A288" s="120"/>
      <c r="B288" s="121"/>
      <c r="C288" s="121">
        <v>0</v>
      </c>
    </row>
    <row r="289" spans="1:3" x14ac:dyDescent="0.25">
      <c r="A289" s="120"/>
      <c r="B289" s="121"/>
      <c r="C289" s="121">
        <v>0</v>
      </c>
    </row>
    <row r="290" spans="1:3" x14ac:dyDescent="0.25">
      <c r="A290" s="120"/>
      <c r="B290" s="121"/>
      <c r="C290" s="121">
        <v>0</v>
      </c>
    </row>
    <row r="291" spans="1:3" x14ac:dyDescent="0.25">
      <c r="A291" s="120"/>
      <c r="B291" s="121"/>
      <c r="C291" s="121">
        <v>0</v>
      </c>
    </row>
    <row r="292" spans="1:3" x14ac:dyDescent="0.25">
      <c r="A292" s="120"/>
      <c r="B292" s="121"/>
      <c r="C292" s="121">
        <v>0</v>
      </c>
    </row>
    <row r="293" spans="1:3" x14ac:dyDescent="0.25">
      <c r="A293" s="123" t="s">
        <v>430</v>
      </c>
      <c r="B293" s="124">
        <v>6</v>
      </c>
      <c r="C293" s="124" t="s">
        <v>87</v>
      </c>
    </row>
    <row r="294" spans="1:3" x14ac:dyDescent="0.25">
      <c r="A294" s="123"/>
      <c r="B294" s="124"/>
      <c r="C294" s="124" t="s">
        <v>431</v>
      </c>
    </row>
    <row r="295" spans="1:3" x14ac:dyDescent="0.25">
      <c r="A295" s="123"/>
      <c r="B295" s="124"/>
      <c r="C295" s="124" t="s">
        <v>64</v>
      </c>
    </row>
    <row r="296" spans="1:3" x14ac:dyDescent="0.25">
      <c r="A296" s="123"/>
      <c r="B296" s="124"/>
      <c r="C296" s="124" t="s">
        <v>85</v>
      </c>
    </row>
    <row r="297" spans="1:3" x14ac:dyDescent="0.25">
      <c r="A297" s="123"/>
      <c r="B297" s="124"/>
      <c r="C297" s="124" t="s">
        <v>90</v>
      </c>
    </row>
    <row r="298" spans="1:3" x14ac:dyDescent="0.25">
      <c r="A298" s="123"/>
      <c r="B298" s="124"/>
      <c r="C298" s="124" t="s">
        <v>46</v>
      </c>
    </row>
    <row r="299" spans="1:3" x14ac:dyDescent="0.25">
      <c r="A299" s="123"/>
      <c r="B299" s="124"/>
      <c r="C299" s="124">
        <v>0</v>
      </c>
    </row>
    <row r="300" spans="1:3" x14ac:dyDescent="0.25">
      <c r="A300" s="123"/>
      <c r="B300" s="124"/>
      <c r="C300" s="124">
        <v>0</v>
      </c>
    </row>
    <row r="301" spans="1:3" x14ac:dyDescent="0.25">
      <c r="A301" s="123"/>
      <c r="B301" s="124"/>
      <c r="C301" s="124">
        <v>0</v>
      </c>
    </row>
    <row r="302" spans="1:3" x14ac:dyDescent="0.25">
      <c r="A302" s="123"/>
      <c r="B302" s="124"/>
      <c r="C302" s="124">
        <v>0</v>
      </c>
    </row>
    <row r="303" spans="1:3" x14ac:dyDescent="0.25">
      <c r="A303" s="122" t="s">
        <v>432</v>
      </c>
      <c r="B303" s="92">
        <v>2</v>
      </c>
      <c r="C303" s="121" t="s">
        <v>433</v>
      </c>
    </row>
    <row r="304" spans="1:3" x14ac:dyDescent="0.25">
      <c r="A304" s="120"/>
      <c r="B304" s="121"/>
      <c r="C304" s="121" t="s">
        <v>8</v>
      </c>
    </row>
    <row r="305" spans="1:3" x14ac:dyDescent="0.25">
      <c r="A305" s="120"/>
      <c r="B305" s="121"/>
      <c r="C305" s="121">
        <v>0</v>
      </c>
    </row>
    <row r="306" spans="1:3" x14ac:dyDescent="0.25">
      <c r="A306" s="120"/>
      <c r="B306" s="121"/>
      <c r="C306" s="121">
        <v>0</v>
      </c>
    </row>
    <row r="307" spans="1:3" x14ac:dyDescent="0.25">
      <c r="A307" s="120"/>
      <c r="B307" s="121"/>
      <c r="C307" s="121">
        <v>0</v>
      </c>
    </row>
    <row r="308" spans="1:3" x14ac:dyDescent="0.25">
      <c r="A308" s="123" t="s">
        <v>434</v>
      </c>
      <c r="B308" s="124">
        <v>3</v>
      </c>
      <c r="C308" s="124" t="s">
        <v>135</v>
      </c>
    </row>
    <row r="309" spans="1:3" x14ac:dyDescent="0.25">
      <c r="A309" s="123"/>
      <c r="B309" s="124"/>
      <c r="C309" s="124" t="s">
        <v>17</v>
      </c>
    </row>
    <row r="310" spans="1:3" x14ac:dyDescent="0.25">
      <c r="A310" s="123"/>
      <c r="B310" s="124"/>
      <c r="C310" s="124" t="s">
        <v>35</v>
      </c>
    </row>
    <row r="311" spans="1:3" x14ac:dyDescent="0.25">
      <c r="A311" s="123"/>
      <c r="B311" s="124"/>
      <c r="C311" s="124">
        <v>0</v>
      </c>
    </row>
    <row r="312" spans="1:3" x14ac:dyDescent="0.25">
      <c r="A312" s="123"/>
      <c r="B312" s="124"/>
      <c r="C312" s="124">
        <v>0</v>
      </c>
    </row>
    <row r="313" spans="1:3" x14ac:dyDescent="0.25">
      <c r="A313" s="123"/>
      <c r="B313" s="124"/>
      <c r="C313" s="124">
        <v>0</v>
      </c>
    </row>
    <row r="314" spans="1:3" x14ac:dyDescent="0.25">
      <c r="A314" s="123"/>
      <c r="B314" s="124"/>
      <c r="C314" s="124">
        <v>0</v>
      </c>
    </row>
    <row r="315" spans="1:3" x14ac:dyDescent="0.25">
      <c r="A315" s="123"/>
      <c r="B315" s="124"/>
      <c r="C315" s="124">
        <v>0</v>
      </c>
    </row>
    <row r="316" spans="1:3" x14ac:dyDescent="0.25">
      <c r="A316" s="123"/>
      <c r="B316" s="124"/>
      <c r="C316" s="124">
        <v>0</v>
      </c>
    </row>
    <row r="317" spans="1:3" x14ac:dyDescent="0.25">
      <c r="A317" s="123"/>
      <c r="B317" s="124"/>
      <c r="C317" s="124">
        <v>0</v>
      </c>
    </row>
    <row r="318" spans="1:3" x14ac:dyDescent="0.25">
      <c r="A318" s="120" t="s">
        <v>63</v>
      </c>
      <c r="B318" s="121">
        <v>1</v>
      </c>
      <c r="C318" s="121" t="s">
        <v>72</v>
      </c>
    </row>
    <row r="319" spans="1:3" x14ac:dyDescent="0.25">
      <c r="A319" s="120"/>
      <c r="B319" s="121"/>
      <c r="C319" s="121">
        <v>0</v>
      </c>
    </row>
    <row r="320" spans="1:3" x14ac:dyDescent="0.25">
      <c r="A320" s="120" t="s">
        <v>56</v>
      </c>
      <c r="B320" s="121">
        <v>1</v>
      </c>
      <c r="C320" s="121" t="s">
        <v>57</v>
      </c>
    </row>
    <row r="321" spans="1:3" x14ac:dyDescent="0.25">
      <c r="A321" s="123" t="s">
        <v>58</v>
      </c>
      <c r="B321" s="124"/>
      <c r="C321" s="124" t="s">
        <v>59</v>
      </c>
    </row>
    <row r="322" spans="1:3" x14ac:dyDescent="0.25">
      <c r="A322" s="123"/>
      <c r="B322" s="124"/>
      <c r="C322" s="124" t="s">
        <v>60</v>
      </c>
    </row>
    <row r="323" spans="1:3" x14ac:dyDescent="0.25">
      <c r="A323" s="123"/>
      <c r="B323" s="124"/>
      <c r="C323" s="124" t="s">
        <v>61</v>
      </c>
    </row>
    <row r="324" spans="1:3" x14ac:dyDescent="0.25">
      <c r="A324" s="113">
        <v>1699</v>
      </c>
      <c r="B324" s="114">
        <v>0</v>
      </c>
      <c r="C324" s="115"/>
    </row>
    <row r="325" spans="1:3" x14ac:dyDescent="0.25">
      <c r="A325" s="116">
        <v>1699</v>
      </c>
      <c r="C325" s="117">
        <v>44692</v>
      </c>
    </row>
    <row r="326" spans="1:3" x14ac:dyDescent="0.25">
      <c r="A326" s="118" t="s">
        <v>1</v>
      </c>
      <c r="B326" s="119" t="s">
        <v>2</v>
      </c>
      <c r="C326" s="118" t="s">
        <v>3</v>
      </c>
    </row>
    <row r="327" spans="1:3" x14ac:dyDescent="0.25">
      <c r="A327" s="120" t="s">
        <v>281</v>
      </c>
      <c r="B327" s="121">
        <v>3</v>
      </c>
      <c r="C327" s="121" t="s">
        <v>137</v>
      </c>
    </row>
    <row r="328" spans="1:3" x14ac:dyDescent="0.25">
      <c r="A328" s="120"/>
      <c r="B328" s="121"/>
      <c r="C328" s="121" t="s">
        <v>64</v>
      </c>
    </row>
    <row r="329" spans="1:3" x14ac:dyDescent="0.25">
      <c r="A329" s="120"/>
      <c r="B329" s="121"/>
      <c r="C329" s="121" t="s">
        <v>435</v>
      </c>
    </row>
    <row r="330" spans="1:3" x14ac:dyDescent="0.25">
      <c r="A330" s="120"/>
      <c r="B330" s="121"/>
      <c r="C330" s="121" t="s">
        <v>78</v>
      </c>
    </row>
    <row r="331" spans="1:3" x14ac:dyDescent="0.25">
      <c r="A331" s="120"/>
      <c r="B331" s="121"/>
      <c r="C331" s="121" t="s">
        <v>67</v>
      </c>
    </row>
    <row r="332" spans="1:3" x14ac:dyDescent="0.25">
      <c r="A332" s="120"/>
      <c r="B332" s="121"/>
      <c r="C332" s="121" t="s">
        <v>8</v>
      </c>
    </row>
    <row r="333" spans="1:3" x14ac:dyDescent="0.25">
      <c r="A333" s="120"/>
      <c r="B333" s="121"/>
      <c r="C333" s="121" t="s">
        <v>98</v>
      </c>
    </row>
    <row r="334" spans="1:3" x14ac:dyDescent="0.25">
      <c r="A334" s="120"/>
      <c r="B334" s="121"/>
      <c r="C334" s="121" t="s">
        <v>436</v>
      </c>
    </row>
    <row r="335" spans="1:3" x14ac:dyDescent="0.25">
      <c r="A335" s="120"/>
      <c r="B335" s="121"/>
      <c r="C335" s="121">
        <v>0</v>
      </c>
    </row>
    <row r="336" spans="1:3" x14ac:dyDescent="0.25">
      <c r="A336" s="120"/>
      <c r="B336" s="121"/>
      <c r="C336" s="121">
        <v>0</v>
      </c>
    </row>
    <row r="337" spans="1:3" x14ac:dyDescent="0.25">
      <c r="A337" s="120"/>
      <c r="B337" s="121"/>
      <c r="C337" s="121">
        <v>0</v>
      </c>
    </row>
    <row r="338" spans="1:3" x14ac:dyDescent="0.25">
      <c r="A338" s="120"/>
      <c r="B338" s="121"/>
      <c r="C338" s="121" t="s">
        <v>5</v>
      </c>
    </row>
    <row r="339" spans="1:3" x14ac:dyDescent="0.25">
      <c r="A339" s="123" t="s">
        <v>217</v>
      </c>
      <c r="B339" s="124">
        <v>5</v>
      </c>
      <c r="C339" s="124" t="s">
        <v>176</v>
      </c>
    </row>
    <row r="340" spans="1:3" x14ac:dyDescent="0.25">
      <c r="A340" s="123"/>
      <c r="B340" s="124"/>
      <c r="C340" s="124" t="s">
        <v>10</v>
      </c>
    </row>
    <row r="341" spans="1:3" x14ac:dyDescent="0.25">
      <c r="A341" s="123"/>
      <c r="B341" s="124"/>
      <c r="C341" s="124" t="s">
        <v>79</v>
      </c>
    </row>
    <row r="342" spans="1:3" x14ac:dyDescent="0.25">
      <c r="A342" s="123"/>
      <c r="B342" s="124"/>
      <c r="C342" s="124" t="s">
        <v>84</v>
      </c>
    </row>
    <row r="343" spans="1:3" x14ac:dyDescent="0.25">
      <c r="A343" s="123"/>
      <c r="B343" s="124"/>
      <c r="C343" s="124" t="s">
        <v>218</v>
      </c>
    </row>
    <row r="344" spans="1:3" x14ac:dyDescent="0.25">
      <c r="A344" s="123"/>
      <c r="B344" s="124"/>
      <c r="C344" s="124" t="s">
        <v>105</v>
      </c>
    </row>
    <row r="345" spans="1:3" x14ac:dyDescent="0.25">
      <c r="A345" s="123"/>
      <c r="B345" s="124"/>
      <c r="C345" s="124">
        <v>0</v>
      </c>
    </row>
    <row r="346" spans="1:3" x14ac:dyDescent="0.25">
      <c r="A346" s="123"/>
      <c r="B346" s="124"/>
      <c r="C346" s="124">
        <v>0</v>
      </c>
    </row>
    <row r="347" spans="1:3" x14ac:dyDescent="0.25">
      <c r="A347" s="123"/>
      <c r="B347" s="124"/>
      <c r="C347" s="124">
        <v>0</v>
      </c>
    </row>
    <row r="348" spans="1:3" x14ac:dyDescent="0.25">
      <c r="A348" s="123"/>
      <c r="B348" s="124"/>
      <c r="C348" s="124">
        <v>0</v>
      </c>
    </row>
    <row r="349" spans="1:3" x14ac:dyDescent="0.25">
      <c r="A349" s="120" t="s">
        <v>158</v>
      </c>
      <c r="B349" s="121">
        <v>2</v>
      </c>
      <c r="C349" s="121" t="s">
        <v>159</v>
      </c>
    </row>
    <row r="350" spans="1:3" x14ac:dyDescent="0.25">
      <c r="A350" s="120"/>
      <c r="B350" s="121"/>
      <c r="C350" s="121" t="s">
        <v>36</v>
      </c>
    </row>
    <row r="351" spans="1:3" x14ac:dyDescent="0.25">
      <c r="A351" s="120"/>
      <c r="B351" s="121"/>
      <c r="C351" s="121">
        <v>0</v>
      </c>
    </row>
    <row r="352" spans="1:3" x14ac:dyDescent="0.25">
      <c r="A352" s="120"/>
      <c r="B352" s="121"/>
      <c r="C352" s="121">
        <v>0</v>
      </c>
    </row>
    <row r="353" spans="1:3" x14ac:dyDescent="0.25">
      <c r="A353" s="120"/>
      <c r="B353" s="121"/>
      <c r="C353" s="121">
        <v>0</v>
      </c>
    </row>
    <row r="354" spans="1:3" x14ac:dyDescent="0.25">
      <c r="A354" s="123" t="s">
        <v>201</v>
      </c>
      <c r="B354" s="124">
        <v>4</v>
      </c>
      <c r="C354" s="124" t="s">
        <v>68</v>
      </c>
    </row>
    <row r="355" spans="1:3" x14ac:dyDescent="0.25">
      <c r="A355" s="123"/>
      <c r="B355" s="124"/>
      <c r="C355" s="124" t="s">
        <v>202</v>
      </c>
    </row>
    <row r="356" spans="1:3" x14ac:dyDescent="0.25">
      <c r="A356" s="123"/>
      <c r="B356" s="124"/>
      <c r="C356" s="124" t="s">
        <v>129</v>
      </c>
    </row>
    <row r="357" spans="1:3" x14ac:dyDescent="0.25">
      <c r="A357" s="123"/>
      <c r="B357" s="124"/>
      <c r="C357" s="124" t="s">
        <v>132</v>
      </c>
    </row>
    <row r="358" spans="1:3" x14ac:dyDescent="0.25">
      <c r="A358" s="123"/>
      <c r="B358" s="124"/>
      <c r="C358" s="124">
        <v>0</v>
      </c>
    </row>
    <row r="359" spans="1:3" x14ac:dyDescent="0.25">
      <c r="A359" s="123"/>
      <c r="B359" s="124"/>
      <c r="C359" s="124">
        <v>0</v>
      </c>
    </row>
    <row r="360" spans="1:3" x14ac:dyDescent="0.25">
      <c r="A360" s="123"/>
      <c r="B360" s="124"/>
      <c r="C360" s="124">
        <v>0</v>
      </c>
    </row>
    <row r="361" spans="1:3" x14ac:dyDescent="0.25">
      <c r="A361" s="123"/>
      <c r="B361" s="124"/>
      <c r="C361" s="124">
        <v>0</v>
      </c>
    </row>
    <row r="362" spans="1:3" x14ac:dyDescent="0.25">
      <c r="A362" s="123"/>
      <c r="B362" s="124"/>
      <c r="C362" s="124">
        <v>0</v>
      </c>
    </row>
    <row r="363" spans="1:3" x14ac:dyDescent="0.25">
      <c r="A363" s="123"/>
      <c r="B363" s="124"/>
      <c r="C363" s="124">
        <v>0</v>
      </c>
    </row>
    <row r="364" spans="1:3" x14ac:dyDescent="0.25">
      <c r="A364" s="120" t="s">
        <v>39</v>
      </c>
      <c r="B364" s="121">
        <v>2</v>
      </c>
      <c r="C364" s="121" t="s">
        <v>11</v>
      </c>
    </row>
    <row r="365" spans="1:3" x14ac:dyDescent="0.25">
      <c r="A365" s="120"/>
      <c r="B365" s="121"/>
      <c r="C365" s="121" t="s">
        <v>44</v>
      </c>
    </row>
    <row r="366" spans="1:3" x14ac:dyDescent="0.25">
      <c r="A366" s="120" t="s">
        <v>56</v>
      </c>
      <c r="B366" s="121">
        <v>1</v>
      </c>
      <c r="C366" s="121" t="s">
        <v>57</v>
      </c>
    </row>
    <row r="367" spans="1:3" x14ac:dyDescent="0.25">
      <c r="A367" s="123" t="s">
        <v>58</v>
      </c>
      <c r="B367" s="124"/>
      <c r="C367" s="124" t="s">
        <v>59</v>
      </c>
    </row>
    <row r="368" spans="1:3" x14ac:dyDescent="0.25">
      <c r="A368" s="123"/>
      <c r="B368" s="124"/>
      <c r="C368" s="124" t="s">
        <v>60</v>
      </c>
    </row>
    <row r="369" spans="1:3" x14ac:dyDescent="0.25">
      <c r="A369" s="123"/>
      <c r="B369" s="124"/>
      <c r="C369" s="124" t="s">
        <v>61</v>
      </c>
    </row>
    <row r="370" spans="1:3" x14ac:dyDescent="0.25">
      <c r="A370" s="113">
        <v>1217</v>
      </c>
      <c r="B370" s="114">
        <v>1482</v>
      </c>
      <c r="C370" s="115"/>
    </row>
    <row r="371" spans="1:3" x14ac:dyDescent="0.25">
      <c r="A371" s="116">
        <v>2699</v>
      </c>
      <c r="C371" s="117">
        <v>44693</v>
      </c>
    </row>
    <row r="372" spans="1:3" x14ac:dyDescent="0.25">
      <c r="A372" s="118" t="s">
        <v>1</v>
      </c>
      <c r="B372" s="119" t="s">
        <v>2</v>
      </c>
      <c r="C372" s="118" t="s">
        <v>3</v>
      </c>
    </row>
    <row r="373" spans="1:3" x14ac:dyDescent="0.25">
      <c r="A373" s="120" t="s">
        <v>286</v>
      </c>
      <c r="B373" s="121">
        <v>6</v>
      </c>
      <c r="C373" s="121" t="s">
        <v>18</v>
      </c>
    </row>
    <row r="374" spans="1:3" x14ac:dyDescent="0.25">
      <c r="A374" s="120"/>
      <c r="B374" s="121"/>
      <c r="C374" s="121" t="s">
        <v>21</v>
      </c>
    </row>
    <row r="375" spans="1:3" x14ac:dyDescent="0.25">
      <c r="A375" s="120"/>
      <c r="B375" s="121"/>
      <c r="C375" s="121" t="s">
        <v>88</v>
      </c>
    </row>
    <row r="376" spans="1:3" x14ac:dyDescent="0.25">
      <c r="A376" s="120"/>
      <c r="B376" s="121"/>
      <c r="C376" s="121" t="s">
        <v>115</v>
      </c>
    </row>
    <row r="377" spans="1:3" x14ac:dyDescent="0.25">
      <c r="A377" s="120"/>
      <c r="B377" s="121"/>
      <c r="C377" s="121" t="s">
        <v>64</v>
      </c>
    </row>
    <row r="378" spans="1:3" x14ac:dyDescent="0.25">
      <c r="A378" s="120"/>
      <c r="B378" s="121"/>
      <c r="C378" s="121" t="s">
        <v>29</v>
      </c>
    </row>
    <row r="379" spans="1:3" x14ac:dyDescent="0.25">
      <c r="A379" s="120"/>
      <c r="B379" s="121"/>
      <c r="C379" s="121">
        <v>0</v>
      </c>
    </row>
    <row r="380" spans="1:3" x14ac:dyDescent="0.25">
      <c r="A380" s="120"/>
      <c r="B380" s="121"/>
      <c r="C380" s="121">
        <v>0</v>
      </c>
    </row>
    <row r="381" spans="1:3" x14ac:dyDescent="0.25">
      <c r="A381" s="120"/>
      <c r="B381" s="121"/>
      <c r="C381" s="121">
        <v>0</v>
      </c>
    </row>
    <row r="382" spans="1:3" x14ac:dyDescent="0.25">
      <c r="A382" s="120"/>
      <c r="B382" s="121"/>
      <c r="C382" s="121">
        <v>0</v>
      </c>
    </row>
    <row r="383" spans="1:3" x14ac:dyDescent="0.25">
      <c r="A383" s="120"/>
      <c r="B383" s="121"/>
      <c r="C383" s="121">
        <v>0</v>
      </c>
    </row>
    <row r="384" spans="1:3" x14ac:dyDescent="0.25">
      <c r="A384" s="120"/>
      <c r="B384" s="121"/>
      <c r="C384" s="121">
        <v>0</v>
      </c>
    </row>
    <row r="385" spans="1:3" x14ac:dyDescent="0.25">
      <c r="A385" s="123" t="s">
        <v>287</v>
      </c>
      <c r="B385" s="124">
        <v>5</v>
      </c>
      <c r="C385" s="124" t="s">
        <v>437</v>
      </c>
    </row>
    <row r="386" spans="1:3" x14ac:dyDescent="0.25">
      <c r="A386" s="126"/>
      <c r="B386" s="124"/>
      <c r="C386" s="124" t="s">
        <v>105</v>
      </c>
    </row>
    <row r="387" spans="1:3" x14ac:dyDescent="0.25">
      <c r="A387" s="123"/>
      <c r="B387" s="124"/>
      <c r="C387" s="124" t="s">
        <v>79</v>
      </c>
    </row>
    <row r="388" spans="1:3" x14ac:dyDescent="0.25">
      <c r="A388" s="123"/>
      <c r="B388" s="124"/>
      <c r="C388" s="124" t="s">
        <v>78</v>
      </c>
    </row>
    <row r="389" spans="1:3" x14ac:dyDescent="0.25">
      <c r="A389" s="123"/>
      <c r="B389" s="124"/>
      <c r="C389" s="124" t="s">
        <v>5</v>
      </c>
    </row>
    <row r="390" spans="1:3" x14ac:dyDescent="0.25">
      <c r="A390" s="123"/>
      <c r="B390" s="124"/>
      <c r="C390" s="124">
        <v>0</v>
      </c>
    </row>
    <row r="391" spans="1:3" x14ac:dyDescent="0.25">
      <c r="A391" s="123"/>
      <c r="B391" s="124"/>
      <c r="C391" s="124">
        <v>0</v>
      </c>
    </row>
    <row r="392" spans="1:3" x14ac:dyDescent="0.25">
      <c r="A392" s="123"/>
      <c r="B392" s="124"/>
      <c r="C392" s="124">
        <v>0</v>
      </c>
    </row>
    <row r="393" spans="1:3" x14ac:dyDescent="0.25">
      <c r="A393" s="123"/>
      <c r="B393" s="124"/>
      <c r="C393" s="124">
        <v>0</v>
      </c>
    </row>
    <row r="394" spans="1:3" x14ac:dyDescent="0.25">
      <c r="A394" s="123"/>
      <c r="B394" s="124"/>
      <c r="C394" s="124">
        <v>0</v>
      </c>
    </row>
    <row r="395" spans="1:3" x14ac:dyDescent="0.25">
      <c r="A395" s="120" t="s">
        <v>438</v>
      </c>
      <c r="B395" s="121">
        <v>2</v>
      </c>
      <c r="C395" s="121" t="s">
        <v>438</v>
      </c>
    </row>
    <row r="396" spans="1:3" x14ac:dyDescent="0.25">
      <c r="A396" s="120"/>
      <c r="B396" s="121"/>
      <c r="C396" s="121" t="s">
        <v>8</v>
      </c>
    </row>
    <row r="397" spans="1:3" x14ac:dyDescent="0.25">
      <c r="A397" s="120"/>
      <c r="B397" s="121"/>
      <c r="C397" s="121">
        <v>0</v>
      </c>
    </row>
    <row r="398" spans="1:3" x14ac:dyDescent="0.25">
      <c r="A398" s="120"/>
      <c r="B398" s="121"/>
      <c r="C398" s="121">
        <v>0</v>
      </c>
    </row>
    <row r="399" spans="1:3" x14ac:dyDescent="0.25">
      <c r="A399" s="120"/>
      <c r="B399" s="121"/>
      <c r="C399" s="121">
        <v>0</v>
      </c>
    </row>
    <row r="400" spans="1:3" x14ac:dyDescent="0.25">
      <c r="A400" s="123" t="s">
        <v>289</v>
      </c>
      <c r="B400" s="124">
        <v>2</v>
      </c>
      <c r="C400" s="124" t="s">
        <v>164</v>
      </c>
    </row>
    <row r="401" spans="1:3" x14ac:dyDescent="0.25">
      <c r="A401" s="123"/>
      <c r="B401" s="124"/>
      <c r="C401" s="124" t="s">
        <v>35</v>
      </c>
    </row>
    <row r="402" spans="1:3" x14ac:dyDescent="0.25">
      <c r="A402" s="123"/>
      <c r="B402" s="124"/>
      <c r="C402" s="124">
        <v>0</v>
      </c>
    </row>
    <row r="403" spans="1:3" x14ac:dyDescent="0.25">
      <c r="A403" s="123"/>
      <c r="B403" s="124"/>
      <c r="C403" s="124">
        <v>0</v>
      </c>
    </row>
    <row r="404" spans="1:3" x14ac:dyDescent="0.25">
      <c r="A404" s="123"/>
      <c r="B404" s="124"/>
      <c r="C404" s="124">
        <v>0</v>
      </c>
    </row>
    <row r="405" spans="1:3" x14ac:dyDescent="0.25">
      <c r="A405" s="123"/>
      <c r="B405" s="124"/>
      <c r="C405" s="124">
        <v>0</v>
      </c>
    </row>
    <row r="406" spans="1:3" x14ac:dyDescent="0.25">
      <c r="A406" s="123"/>
      <c r="B406" s="124"/>
      <c r="C406" s="124">
        <v>0</v>
      </c>
    </row>
    <row r="407" spans="1:3" x14ac:dyDescent="0.25">
      <c r="A407" s="123"/>
      <c r="B407" s="124"/>
      <c r="C407" s="124">
        <v>0</v>
      </c>
    </row>
    <row r="408" spans="1:3" x14ac:dyDescent="0.25">
      <c r="A408" s="123"/>
      <c r="B408" s="124"/>
      <c r="C408" s="124">
        <v>0</v>
      </c>
    </row>
    <row r="409" spans="1:3" x14ac:dyDescent="0.25">
      <c r="A409" s="123"/>
      <c r="B409" s="124"/>
      <c r="C409" s="124">
        <v>0</v>
      </c>
    </row>
    <row r="410" spans="1:3" x14ac:dyDescent="0.25">
      <c r="A410" s="120" t="s">
        <v>23</v>
      </c>
      <c r="B410" s="121">
        <v>2</v>
      </c>
      <c r="C410" s="121" t="s">
        <v>11</v>
      </c>
    </row>
    <row r="411" spans="1:3" x14ac:dyDescent="0.25">
      <c r="A411" s="120"/>
      <c r="B411" s="121"/>
      <c r="C411" s="121" t="s">
        <v>27</v>
      </c>
    </row>
    <row r="412" spans="1:3" x14ac:dyDescent="0.25">
      <c r="A412" s="120" t="s">
        <v>56</v>
      </c>
      <c r="B412" s="121">
        <v>1</v>
      </c>
      <c r="C412" s="121" t="s">
        <v>57</v>
      </c>
    </row>
    <row r="413" spans="1:3" x14ac:dyDescent="0.25">
      <c r="A413" s="123" t="s">
        <v>58</v>
      </c>
      <c r="B413" s="124"/>
      <c r="C413" s="124" t="s">
        <v>59</v>
      </c>
    </row>
    <row r="414" spans="1:3" x14ac:dyDescent="0.25">
      <c r="A414" s="123"/>
      <c r="B414" s="124"/>
      <c r="C414" s="124" t="s">
        <v>60</v>
      </c>
    </row>
    <row r="415" spans="1:3" x14ac:dyDescent="0.25">
      <c r="A415" s="123"/>
      <c r="B415" s="124"/>
      <c r="C415" s="124" t="s">
        <v>61</v>
      </c>
    </row>
    <row r="416" spans="1:3" x14ac:dyDescent="0.25">
      <c r="A416" s="113">
        <v>1108</v>
      </c>
      <c r="B416" s="114">
        <v>1059</v>
      </c>
      <c r="C416" s="115"/>
    </row>
    <row r="417" spans="1:3" x14ac:dyDescent="0.25">
      <c r="A417" s="116">
        <v>2167</v>
      </c>
      <c r="C417" s="117">
        <v>44694</v>
      </c>
    </row>
    <row r="418" spans="1:3" x14ac:dyDescent="0.25">
      <c r="A418" s="118" t="s">
        <v>1</v>
      </c>
      <c r="B418" s="119" t="s">
        <v>2</v>
      </c>
      <c r="C418" s="118" t="s">
        <v>3</v>
      </c>
    </row>
    <row r="419" spans="1:3" x14ac:dyDescent="0.25">
      <c r="A419" s="120" t="s">
        <v>292</v>
      </c>
      <c r="B419" s="121">
        <v>10</v>
      </c>
      <c r="C419" s="121" t="s">
        <v>94</v>
      </c>
    </row>
    <row r="420" spans="1:3" x14ac:dyDescent="0.25">
      <c r="A420" s="120"/>
      <c r="B420" s="121"/>
      <c r="C420" s="121" t="s">
        <v>95</v>
      </c>
    </row>
    <row r="421" spans="1:3" x14ac:dyDescent="0.25">
      <c r="A421" s="120"/>
      <c r="B421" s="121"/>
      <c r="C421" s="121" t="s">
        <v>6</v>
      </c>
    </row>
    <row r="422" spans="1:3" x14ac:dyDescent="0.25">
      <c r="A422" s="120"/>
      <c r="B422" s="121"/>
      <c r="C422" s="121" t="s">
        <v>64</v>
      </c>
    </row>
    <row r="423" spans="1:3" x14ac:dyDescent="0.25">
      <c r="A423" s="120"/>
      <c r="B423" s="121"/>
      <c r="C423" s="121" t="s">
        <v>78</v>
      </c>
    </row>
    <row r="424" spans="1:3" x14ac:dyDescent="0.25">
      <c r="A424" s="120"/>
      <c r="B424" s="121"/>
      <c r="C424" s="121" t="s">
        <v>89</v>
      </c>
    </row>
    <row r="425" spans="1:3" x14ac:dyDescent="0.25">
      <c r="A425" s="120"/>
      <c r="B425" s="121"/>
      <c r="C425" s="121" t="s">
        <v>90</v>
      </c>
    </row>
    <row r="426" spans="1:3" x14ac:dyDescent="0.25">
      <c r="A426" s="120"/>
      <c r="B426" s="121"/>
      <c r="C426" s="121" t="s">
        <v>46</v>
      </c>
    </row>
    <row r="427" spans="1:3" x14ac:dyDescent="0.25">
      <c r="A427" s="120"/>
      <c r="B427" s="121"/>
      <c r="C427" s="121" t="s">
        <v>101</v>
      </c>
    </row>
    <row r="428" spans="1:3" x14ac:dyDescent="0.25">
      <c r="A428" s="120"/>
      <c r="B428" s="121"/>
      <c r="C428" s="121">
        <v>0</v>
      </c>
    </row>
    <row r="429" spans="1:3" x14ac:dyDescent="0.25">
      <c r="A429" s="120"/>
      <c r="B429" s="121"/>
      <c r="C429" s="121">
        <v>0</v>
      </c>
    </row>
    <row r="430" spans="1:3" x14ac:dyDescent="0.25">
      <c r="A430" s="120"/>
      <c r="B430" s="121"/>
      <c r="C430" s="121">
        <v>0</v>
      </c>
    </row>
    <row r="431" spans="1:3" x14ac:dyDescent="0.25">
      <c r="A431" s="123" t="s">
        <v>185</v>
      </c>
      <c r="B431" s="124">
        <v>1</v>
      </c>
      <c r="C431" s="124" t="s">
        <v>97</v>
      </c>
    </row>
    <row r="432" spans="1:3" x14ac:dyDescent="0.25">
      <c r="A432" s="123"/>
      <c r="B432" s="124"/>
      <c r="C432" s="124">
        <v>0</v>
      </c>
    </row>
    <row r="433" spans="1:3" x14ac:dyDescent="0.25">
      <c r="A433" s="123"/>
      <c r="B433" s="124"/>
      <c r="C433" s="124">
        <v>0</v>
      </c>
    </row>
    <row r="434" spans="1:3" x14ac:dyDescent="0.25">
      <c r="A434" s="123"/>
      <c r="B434" s="124"/>
      <c r="C434" s="124">
        <v>0</v>
      </c>
    </row>
    <row r="435" spans="1:3" x14ac:dyDescent="0.25">
      <c r="A435" s="123"/>
      <c r="B435" s="124"/>
      <c r="C435" s="124">
        <v>0</v>
      </c>
    </row>
    <row r="436" spans="1:3" x14ac:dyDescent="0.25">
      <c r="A436" s="123"/>
      <c r="B436" s="124"/>
      <c r="C436" s="124">
        <v>0</v>
      </c>
    </row>
    <row r="437" spans="1:3" x14ac:dyDescent="0.25">
      <c r="A437" s="123"/>
      <c r="B437" s="124"/>
      <c r="C437" s="124">
        <v>0</v>
      </c>
    </row>
    <row r="438" spans="1:3" x14ac:dyDescent="0.25">
      <c r="A438" s="123"/>
      <c r="B438" s="124"/>
      <c r="C438" s="124">
        <v>0</v>
      </c>
    </row>
    <row r="439" spans="1:3" x14ac:dyDescent="0.25">
      <c r="A439" s="123"/>
      <c r="B439" s="124"/>
      <c r="C439" s="124">
        <v>0</v>
      </c>
    </row>
    <row r="440" spans="1:3" x14ac:dyDescent="0.25">
      <c r="A440" s="123"/>
      <c r="B440" s="124"/>
      <c r="C440" s="124" t="s">
        <v>361</v>
      </c>
    </row>
    <row r="441" spans="1:3" x14ac:dyDescent="0.25">
      <c r="A441" s="120" t="s">
        <v>439</v>
      </c>
      <c r="B441" s="121">
        <v>2</v>
      </c>
      <c r="C441" s="121" t="s">
        <v>440</v>
      </c>
    </row>
    <row r="442" spans="1:3" x14ac:dyDescent="0.25">
      <c r="A442" s="120"/>
      <c r="B442" s="121"/>
      <c r="C442" s="121" t="s">
        <v>8</v>
      </c>
    </row>
    <row r="443" spans="1:3" x14ac:dyDescent="0.25">
      <c r="A443" s="120"/>
      <c r="B443" s="121"/>
      <c r="C443" s="121">
        <v>0</v>
      </c>
    </row>
    <row r="444" spans="1:3" x14ac:dyDescent="0.25">
      <c r="A444" s="120"/>
      <c r="B444" s="121"/>
      <c r="C444" s="121">
        <v>0</v>
      </c>
    </row>
    <row r="445" spans="1:3" x14ac:dyDescent="0.25">
      <c r="A445" s="120"/>
      <c r="B445" s="121"/>
      <c r="C445" s="121">
        <v>0</v>
      </c>
    </row>
    <row r="446" spans="1:3" x14ac:dyDescent="0.25">
      <c r="A446" s="123" t="s">
        <v>295</v>
      </c>
      <c r="B446" s="124">
        <v>5</v>
      </c>
      <c r="C446" s="124" t="s">
        <v>91</v>
      </c>
    </row>
    <row r="447" spans="1:3" x14ac:dyDescent="0.25">
      <c r="A447" s="123"/>
      <c r="B447" s="124"/>
      <c r="C447" s="124" t="s">
        <v>66</v>
      </c>
    </row>
    <row r="448" spans="1:3" x14ac:dyDescent="0.25">
      <c r="A448" s="123"/>
      <c r="B448" s="124"/>
      <c r="C448" s="124" t="s">
        <v>84</v>
      </c>
    </row>
    <row r="449" spans="1:3" x14ac:dyDescent="0.25">
      <c r="A449" s="123"/>
      <c r="B449" s="124"/>
      <c r="C449" s="124" t="s">
        <v>67</v>
      </c>
    </row>
    <row r="450" spans="1:3" x14ac:dyDescent="0.25">
      <c r="A450" s="123"/>
      <c r="B450" s="124"/>
      <c r="C450" s="124" t="s">
        <v>51</v>
      </c>
    </row>
    <row r="451" spans="1:3" x14ac:dyDescent="0.25">
      <c r="A451" s="123"/>
      <c r="B451" s="124"/>
      <c r="C451" s="124">
        <v>0</v>
      </c>
    </row>
    <row r="452" spans="1:3" x14ac:dyDescent="0.25">
      <c r="A452" s="123"/>
      <c r="B452" s="124"/>
      <c r="C452" s="124">
        <v>0</v>
      </c>
    </row>
    <row r="453" spans="1:3" x14ac:dyDescent="0.25">
      <c r="A453" s="123"/>
      <c r="B453" s="124"/>
      <c r="C453" s="124">
        <v>0</v>
      </c>
    </row>
    <row r="454" spans="1:3" x14ac:dyDescent="0.25">
      <c r="A454" s="123"/>
      <c r="B454" s="124"/>
      <c r="C454" s="124">
        <v>0</v>
      </c>
    </row>
    <row r="455" spans="1:3" x14ac:dyDescent="0.25">
      <c r="A455" s="123"/>
      <c r="B455" s="124"/>
      <c r="C455" s="124">
        <v>0</v>
      </c>
    </row>
    <row r="456" spans="1:3" x14ac:dyDescent="0.25">
      <c r="A456" s="120">
        <v>0</v>
      </c>
      <c r="B456" s="121">
        <v>0</v>
      </c>
      <c r="C456" s="121">
        <v>0</v>
      </c>
    </row>
    <row r="457" spans="1:3" x14ac:dyDescent="0.25">
      <c r="A457" s="120"/>
      <c r="B457" s="121"/>
      <c r="C457" s="121">
        <v>0</v>
      </c>
    </row>
    <row r="458" spans="1:3" x14ac:dyDescent="0.25">
      <c r="A458" s="120" t="s">
        <v>362</v>
      </c>
      <c r="B458" s="121">
        <v>1</v>
      </c>
      <c r="C458" s="121" t="s">
        <v>363</v>
      </c>
    </row>
    <row r="459" spans="1:3" x14ac:dyDescent="0.25">
      <c r="A459" s="123" t="s">
        <v>364</v>
      </c>
      <c r="B459" s="124"/>
      <c r="C459" s="124" t="s">
        <v>365</v>
      </c>
    </row>
    <row r="460" spans="1:3" x14ac:dyDescent="0.25">
      <c r="A460" s="123"/>
      <c r="B460" s="124"/>
      <c r="C460" s="124" t="s">
        <v>366</v>
      </c>
    </row>
    <row r="461" spans="1:3" x14ac:dyDescent="0.25">
      <c r="A461" s="123"/>
      <c r="B461" s="124"/>
      <c r="C461" s="124" t="s">
        <v>367</v>
      </c>
    </row>
    <row r="462" spans="1:3" x14ac:dyDescent="0.25">
      <c r="A462" s="113">
        <v>1219</v>
      </c>
      <c r="B462" s="114">
        <v>1482</v>
      </c>
      <c r="C462" s="115"/>
    </row>
    <row r="463" spans="1:3" x14ac:dyDescent="0.25">
      <c r="A463" s="116">
        <v>2701</v>
      </c>
      <c r="C463" s="117">
        <v>44697</v>
      </c>
    </row>
    <row r="464" spans="1:3" x14ac:dyDescent="0.25">
      <c r="A464" s="118" t="s">
        <v>368</v>
      </c>
      <c r="B464" s="119" t="s">
        <v>369</v>
      </c>
      <c r="C464" s="118" t="s">
        <v>370</v>
      </c>
    </row>
    <row r="465" spans="1:3" x14ac:dyDescent="0.25">
      <c r="A465" s="120" t="s">
        <v>441</v>
      </c>
      <c r="B465" s="121">
        <v>4</v>
      </c>
      <c r="C465" s="121" t="s">
        <v>18</v>
      </c>
    </row>
    <row r="466" spans="1:3" x14ac:dyDescent="0.25">
      <c r="A466" s="120"/>
      <c r="B466" s="121"/>
      <c r="C466" s="121" t="s">
        <v>21</v>
      </c>
    </row>
    <row r="467" spans="1:3" x14ac:dyDescent="0.25">
      <c r="A467" s="120"/>
      <c r="B467" s="121"/>
      <c r="C467" s="121" t="s">
        <v>146</v>
      </c>
    </row>
    <row r="468" spans="1:3" x14ac:dyDescent="0.25">
      <c r="A468" s="120"/>
      <c r="B468" s="121"/>
      <c r="C468" s="121" t="s">
        <v>78</v>
      </c>
    </row>
    <row r="469" spans="1:3" x14ac:dyDescent="0.25">
      <c r="A469" s="120"/>
      <c r="B469" s="121"/>
      <c r="C469" s="121">
        <v>0</v>
      </c>
    </row>
    <row r="470" spans="1:3" x14ac:dyDescent="0.25">
      <c r="A470" s="120"/>
      <c r="B470" s="121"/>
      <c r="C470" s="121">
        <v>0</v>
      </c>
    </row>
    <row r="471" spans="1:3" x14ac:dyDescent="0.25">
      <c r="A471" s="120"/>
      <c r="B471" s="121"/>
      <c r="C471" s="121">
        <v>0</v>
      </c>
    </row>
    <row r="472" spans="1:3" x14ac:dyDescent="0.25">
      <c r="A472" s="120"/>
      <c r="B472" s="121"/>
      <c r="C472" s="121">
        <v>0</v>
      </c>
    </row>
    <row r="473" spans="1:3" x14ac:dyDescent="0.25">
      <c r="A473" s="120"/>
      <c r="B473" s="121"/>
      <c r="C473" s="121">
        <v>0</v>
      </c>
    </row>
    <row r="474" spans="1:3" x14ac:dyDescent="0.25">
      <c r="A474" s="120"/>
      <c r="B474" s="121"/>
      <c r="C474" s="121">
        <v>0</v>
      </c>
    </row>
    <row r="475" spans="1:3" x14ac:dyDescent="0.25">
      <c r="A475" s="120"/>
      <c r="B475" s="121"/>
      <c r="C475" s="121">
        <v>0</v>
      </c>
    </row>
    <row r="476" spans="1:3" x14ac:dyDescent="0.25">
      <c r="A476" s="120"/>
      <c r="B476" s="121"/>
      <c r="C476" s="121">
        <v>0</v>
      </c>
    </row>
    <row r="477" spans="1:3" x14ac:dyDescent="0.25">
      <c r="A477" s="123" t="s">
        <v>298</v>
      </c>
      <c r="B477" s="124">
        <v>7</v>
      </c>
      <c r="C477" s="124" t="s">
        <v>104</v>
      </c>
    </row>
    <row r="478" spans="1:3" x14ac:dyDescent="0.25">
      <c r="A478" s="123"/>
      <c r="B478" s="124"/>
      <c r="C478" s="124" t="s">
        <v>10</v>
      </c>
    </row>
    <row r="479" spans="1:3" x14ac:dyDescent="0.25">
      <c r="A479" s="123"/>
      <c r="B479" s="124"/>
      <c r="C479" s="124" t="s">
        <v>442</v>
      </c>
    </row>
    <row r="480" spans="1:3" x14ac:dyDescent="0.25">
      <c r="A480" s="123"/>
      <c r="B480" s="124"/>
      <c r="C480" s="124" t="s">
        <v>69</v>
      </c>
    </row>
    <row r="481" spans="1:3" x14ac:dyDescent="0.25">
      <c r="A481" s="123"/>
      <c r="B481" s="124"/>
      <c r="C481" s="124" t="s">
        <v>17</v>
      </c>
    </row>
    <row r="482" spans="1:3" x14ac:dyDescent="0.25">
      <c r="A482" s="123"/>
      <c r="B482" s="124"/>
      <c r="C482" s="124" t="s">
        <v>7</v>
      </c>
    </row>
    <row r="483" spans="1:3" x14ac:dyDescent="0.25">
      <c r="A483" s="123"/>
      <c r="B483" s="124"/>
      <c r="C483" s="124" t="s">
        <v>443</v>
      </c>
    </row>
    <row r="484" spans="1:3" x14ac:dyDescent="0.25">
      <c r="A484" s="123"/>
      <c r="B484" s="124"/>
      <c r="C484" s="124">
        <v>0</v>
      </c>
    </row>
    <row r="485" spans="1:3" x14ac:dyDescent="0.25">
      <c r="A485" s="123"/>
      <c r="B485" s="124"/>
      <c r="C485" s="124">
        <v>0</v>
      </c>
    </row>
    <row r="486" spans="1:3" x14ac:dyDescent="0.25">
      <c r="A486" s="123"/>
      <c r="B486" s="124"/>
      <c r="C486" s="124">
        <v>0</v>
      </c>
    </row>
    <row r="487" spans="1:3" x14ac:dyDescent="0.25">
      <c r="A487" s="120" t="s">
        <v>444</v>
      </c>
      <c r="B487" s="121">
        <v>2</v>
      </c>
      <c r="C487" s="121" t="s">
        <v>445</v>
      </c>
    </row>
    <row r="488" spans="1:3" x14ac:dyDescent="0.25">
      <c r="A488" s="120"/>
      <c r="B488" s="121"/>
      <c r="C488" s="121" t="s">
        <v>8</v>
      </c>
    </row>
    <row r="489" spans="1:3" x14ac:dyDescent="0.25">
      <c r="A489" s="120"/>
      <c r="B489" s="121"/>
      <c r="C489" s="121">
        <v>0</v>
      </c>
    </row>
    <row r="490" spans="1:3" x14ac:dyDescent="0.25">
      <c r="A490" s="120"/>
      <c r="B490" s="121"/>
      <c r="C490" s="121">
        <v>0</v>
      </c>
    </row>
    <row r="491" spans="1:3" x14ac:dyDescent="0.25">
      <c r="A491" s="120"/>
      <c r="B491" s="121"/>
      <c r="C491" s="121">
        <v>0</v>
      </c>
    </row>
    <row r="492" spans="1:3" x14ac:dyDescent="0.25">
      <c r="A492" s="123" t="s">
        <v>446</v>
      </c>
      <c r="B492" s="124">
        <v>9</v>
      </c>
      <c r="C492" s="124" t="s">
        <v>95</v>
      </c>
    </row>
    <row r="493" spans="1:3" x14ac:dyDescent="0.25">
      <c r="A493" s="123"/>
      <c r="B493" s="124"/>
      <c r="C493" s="124" t="s">
        <v>88</v>
      </c>
    </row>
    <row r="494" spans="1:3" x14ac:dyDescent="0.25">
      <c r="A494" s="123"/>
      <c r="B494" s="124"/>
      <c r="C494" s="124" t="s">
        <v>64</v>
      </c>
    </row>
    <row r="495" spans="1:3" x14ac:dyDescent="0.25">
      <c r="A495" s="123"/>
      <c r="B495" s="124"/>
      <c r="C495" s="124" t="s">
        <v>182</v>
      </c>
    </row>
    <row r="496" spans="1:3" x14ac:dyDescent="0.25">
      <c r="A496" s="123"/>
      <c r="B496" s="124"/>
      <c r="C496" s="124" t="s">
        <v>46</v>
      </c>
    </row>
    <row r="497" spans="1:3" x14ac:dyDescent="0.25">
      <c r="A497" s="123"/>
      <c r="B497" s="124"/>
      <c r="C497" s="124" t="s">
        <v>183</v>
      </c>
    </row>
    <row r="498" spans="1:3" x14ac:dyDescent="0.25">
      <c r="A498" s="123"/>
      <c r="B498" s="124"/>
      <c r="C498" s="124" t="s">
        <v>47</v>
      </c>
    </row>
    <row r="499" spans="1:3" x14ac:dyDescent="0.25">
      <c r="A499" s="123"/>
      <c r="B499" s="124"/>
      <c r="C499" s="124" t="s">
        <v>101</v>
      </c>
    </row>
    <row r="500" spans="1:3" x14ac:dyDescent="0.25">
      <c r="A500" s="123"/>
      <c r="B500" s="124"/>
      <c r="C500" s="124">
        <v>0</v>
      </c>
    </row>
    <row r="501" spans="1:3" x14ac:dyDescent="0.25">
      <c r="A501" s="123"/>
      <c r="B501" s="124"/>
      <c r="C501" s="124">
        <v>0</v>
      </c>
    </row>
    <row r="502" spans="1:3" x14ac:dyDescent="0.25">
      <c r="A502" s="120" t="s">
        <v>102</v>
      </c>
      <c r="B502" s="121">
        <v>2</v>
      </c>
      <c r="C502" s="121" t="s">
        <v>11</v>
      </c>
    </row>
    <row r="503" spans="1:3" x14ac:dyDescent="0.25">
      <c r="A503" s="120"/>
      <c r="B503" s="121"/>
      <c r="C503" s="121" t="s">
        <v>111</v>
      </c>
    </row>
    <row r="504" spans="1:3" x14ac:dyDescent="0.25">
      <c r="A504" s="120" t="s">
        <v>362</v>
      </c>
      <c r="B504" s="121">
        <v>1</v>
      </c>
      <c r="C504" s="121" t="s">
        <v>363</v>
      </c>
    </row>
    <row r="505" spans="1:3" x14ac:dyDescent="0.25">
      <c r="A505" s="123" t="s">
        <v>364</v>
      </c>
      <c r="B505" s="124"/>
      <c r="C505" s="124" t="s">
        <v>365</v>
      </c>
    </row>
    <row r="506" spans="1:3" x14ac:dyDescent="0.25">
      <c r="A506" s="123"/>
      <c r="B506" s="124"/>
      <c r="C506" s="124" t="s">
        <v>366</v>
      </c>
    </row>
    <row r="507" spans="1:3" x14ac:dyDescent="0.25">
      <c r="A507" s="123"/>
      <c r="B507" s="124"/>
      <c r="C507" s="124" t="s">
        <v>61</v>
      </c>
    </row>
    <row r="508" spans="1:3" x14ac:dyDescent="0.25">
      <c r="A508" s="113">
        <v>1358</v>
      </c>
      <c r="B508" s="114">
        <v>1880</v>
      </c>
      <c r="C508" s="115"/>
    </row>
    <row r="509" spans="1:3" x14ac:dyDescent="0.25">
      <c r="A509" s="116">
        <v>3238</v>
      </c>
      <c r="C509" s="117">
        <v>44698</v>
      </c>
    </row>
    <row r="510" spans="1:3" x14ac:dyDescent="0.25">
      <c r="A510" s="118" t="s">
        <v>1</v>
      </c>
      <c r="B510" s="119" t="s">
        <v>2</v>
      </c>
      <c r="C510" s="118" t="s">
        <v>3</v>
      </c>
    </row>
    <row r="511" spans="1:3" x14ac:dyDescent="0.25">
      <c r="A511" s="120" t="s">
        <v>447</v>
      </c>
      <c r="B511" s="121">
        <v>8</v>
      </c>
      <c r="C511" s="121" t="s">
        <v>448</v>
      </c>
    </row>
    <row r="512" spans="1:3" x14ac:dyDescent="0.25">
      <c r="A512" s="120"/>
      <c r="B512" s="121"/>
      <c r="C512" s="121" t="s">
        <v>64</v>
      </c>
    </row>
    <row r="513" spans="1:3" x14ac:dyDescent="0.25">
      <c r="A513" s="120"/>
      <c r="B513" s="121"/>
      <c r="C513" s="121" t="s">
        <v>66</v>
      </c>
    </row>
    <row r="514" spans="1:3" x14ac:dyDescent="0.25">
      <c r="A514" s="120"/>
      <c r="B514" s="121"/>
      <c r="C514" s="121" t="s">
        <v>449</v>
      </c>
    </row>
    <row r="515" spans="1:3" x14ac:dyDescent="0.25">
      <c r="A515" s="120"/>
      <c r="B515" s="121"/>
      <c r="C515" s="121" t="s">
        <v>30</v>
      </c>
    </row>
    <row r="516" spans="1:3" x14ac:dyDescent="0.25">
      <c r="A516" s="120"/>
      <c r="B516" s="121"/>
      <c r="C516" s="121" t="s">
        <v>450</v>
      </c>
    </row>
    <row r="517" spans="1:3" x14ac:dyDescent="0.25">
      <c r="A517" s="120"/>
      <c r="B517" s="121"/>
      <c r="C517" s="121" t="s">
        <v>451</v>
      </c>
    </row>
    <row r="518" spans="1:3" x14ac:dyDescent="0.25">
      <c r="A518" s="120"/>
      <c r="B518" s="121"/>
      <c r="C518" s="121" t="s">
        <v>452</v>
      </c>
    </row>
    <row r="519" spans="1:3" x14ac:dyDescent="0.25">
      <c r="A519" s="120"/>
      <c r="B519" s="121"/>
      <c r="C519" s="121">
        <v>0</v>
      </c>
    </row>
    <row r="520" spans="1:3" x14ac:dyDescent="0.25">
      <c r="A520" s="120"/>
      <c r="B520" s="121"/>
      <c r="C520" s="121">
        <v>0</v>
      </c>
    </row>
    <row r="521" spans="1:3" x14ac:dyDescent="0.25">
      <c r="A521" s="122"/>
      <c r="B521" s="92"/>
      <c r="C521" s="92">
        <v>0</v>
      </c>
    </row>
    <row r="522" spans="1:3" x14ac:dyDescent="0.25">
      <c r="A522" s="122" t="s">
        <v>371</v>
      </c>
      <c r="B522" s="92"/>
      <c r="C522" s="92" t="s">
        <v>372</v>
      </c>
    </row>
    <row r="523" spans="1:3" x14ac:dyDescent="0.25">
      <c r="A523" s="123" t="s">
        <v>453</v>
      </c>
      <c r="B523" s="124">
        <v>5</v>
      </c>
      <c r="C523" s="124" t="s">
        <v>68</v>
      </c>
    </row>
    <row r="524" spans="1:3" x14ac:dyDescent="0.25">
      <c r="A524" s="123"/>
      <c r="B524" s="124"/>
      <c r="C524" s="124" t="s">
        <v>223</v>
      </c>
    </row>
    <row r="525" spans="1:3" x14ac:dyDescent="0.25">
      <c r="A525" s="123"/>
      <c r="B525" s="124"/>
      <c r="C525" s="124" t="s">
        <v>92</v>
      </c>
    </row>
    <row r="526" spans="1:3" x14ac:dyDescent="0.25">
      <c r="A526" s="123"/>
      <c r="B526" s="124"/>
      <c r="C526" s="124" t="s">
        <v>5</v>
      </c>
    </row>
    <row r="527" spans="1:3" x14ac:dyDescent="0.25">
      <c r="A527" s="123"/>
      <c r="B527" s="124"/>
      <c r="C527" s="124" t="s">
        <v>79</v>
      </c>
    </row>
    <row r="528" spans="1:3" x14ac:dyDescent="0.25">
      <c r="A528" s="123"/>
      <c r="B528" s="124"/>
      <c r="C528" s="124">
        <v>0</v>
      </c>
    </row>
    <row r="529" spans="1:3" x14ac:dyDescent="0.25">
      <c r="A529" s="123"/>
      <c r="B529" s="124"/>
      <c r="C529" s="124">
        <v>0</v>
      </c>
    </row>
    <row r="530" spans="1:3" x14ac:dyDescent="0.25">
      <c r="A530" s="123"/>
      <c r="B530" s="124"/>
      <c r="C530" s="124">
        <v>0</v>
      </c>
    </row>
    <row r="531" spans="1:3" x14ac:dyDescent="0.25">
      <c r="A531" s="123"/>
      <c r="B531" s="124"/>
      <c r="C531" s="124">
        <v>0</v>
      </c>
    </row>
    <row r="532" spans="1:3" x14ac:dyDescent="0.25">
      <c r="A532" s="123"/>
      <c r="B532" s="124"/>
      <c r="C532" s="124">
        <v>0</v>
      </c>
    </row>
    <row r="533" spans="1:3" x14ac:dyDescent="0.25">
      <c r="A533" s="120" t="s">
        <v>186</v>
      </c>
      <c r="B533" s="121">
        <v>2</v>
      </c>
      <c r="C533" s="121" t="s">
        <v>187</v>
      </c>
    </row>
    <row r="534" spans="1:3" x14ac:dyDescent="0.25">
      <c r="A534" s="120"/>
      <c r="B534" s="121"/>
      <c r="C534" s="121" t="s">
        <v>8</v>
      </c>
    </row>
    <row r="535" spans="1:3" x14ac:dyDescent="0.25">
      <c r="A535" s="120"/>
      <c r="B535" s="121"/>
      <c r="C535" s="121">
        <v>0</v>
      </c>
    </row>
    <row r="536" spans="1:3" x14ac:dyDescent="0.25">
      <c r="A536" s="120"/>
      <c r="B536" s="121"/>
      <c r="C536" s="121">
        <v>0</v>
      </c>
    </row>
    <row r="537" spans="1:3" x14ac:dyDescent="0.25">
      <c r="A537" s="120"/>
      <c r="B537" s="121"/>
      <c r="C537" s="121">
        <v>0</v>
      </c>
    </row>
    <row r="538" spans="1:3" x14ac:dyDescent="0.25">
      <c r="A538" s="123" t="s">
        <v>26</v>
      </c>
      <c r="B538" s="124">
        <v>3</v>
      </c>
      <c r="C538" s="124" t="s">
        <v>128</v>
      </c>
    </row>
    <row r="539" spans="1:3" x14ac:dyDescent="0.25">
      <c r="A539" s="123"/>
      <c r="B539" s="124"/>
      <c r="C539" s="124" t="s">
        <v>71</v>
      </c>
    </row>
    <row r="540" spans="1:3" x14ac:dyDescent="0.25">
      <c r="A540" s="123"/>
      <c r="B540" s="124"/>
      <c r="C540" s="124" t="s">
        <v>129</v>
      </c>
    </row>
    <row r="541" spans="1:3" x14ac:dyDescent="0.25">
      <c r="A541" s="123"/>
      <c r="B541" s="124"/>
      <c r="C541" s="124">
        <v>0</v>
      </c>
    </row>
    <row r="542" spans="1:3" x14ac:dyDescent="0.25">
      <c r="A542" s="123"/>
      <c r="B542" s="124"/>
      <c r="C542" s="124">
        <v>0</v>
      </c>
    </row>
    <row r="543" spans="1:3" x14ac:dyDescent="0.25">
      <c r="A543" s="123"/>
      <c r="B543" s="124"/>
      <c r="C543" s="124">
        <v>0</v>
      </c>
    </row>
    <row r="544" spans="1:3" x14ac:dyDescent="0.25">
      <c r="A544" s="123"/>
      <c r="B544" s="124"/>
      <c r="C544" s="124">
        <v>0</v>
      </c>
    </row>
    <row r="545" spans="1:3" x14ac:dyDescent="0.25">
      <c r="A545" s="123"/>
      <c r="B545" s="124"/>
      <c r="C545" s="124">
        <v>0</v>
      </c>
    </row>
    <row r="546" spans="1:3" x14ac:dyDescent="0.25">
      <c r="A546" s="123"/>
      <c r="B546" s="124"/>
      <c r="C546" s="124">
        <v>0</v>
      </c>
    </row>
    <row r="547" spans="1:3" x14ac:dyDescent="0.25">
      <c r="A547" s="123"/>
      <c r="B547" s="124"/>
      <c r="C547" s="124">
        <v>0</v>
      </c>
    </row>
    <row r="548" spans="1:3" x14ac:dyDescent="0.25">
      <c r="A548" s="120" t="s">
        <v>63</v>
      </c>
      <c r="B548" s="121">
        <v>1</v>
      </c>
      <c r="C548" s="121" t="s">
        <v>72</v>
      </c>
    </row>
    <row r="549" spans="1:3" x14ac:dyDescent="0.25">
      <c r="A549" s="120"/>
      <c r="B549" s="121"/>
      <c r="C549" s="121">
        <v>0</v>
      </c>
    </row>
    <row r="550" spans="1:3" x14ac:dyDescent="0.25">
      <c r="A550" s="120" t="s">
        <v>362</v>
      </c>
      <c r="B550" s="121">
        <v>1</v>
      </c>
      <c r="C550" s="121" t="s">
        <v>363</v>
      </c>
    </row>
    <row r="551" spans="1:3" x14ac:dyDescent="0.25">
      <c r="A551" s="123" t="s">
        <v>364</v>
      </c>
      <c r="B551" s="124"/>
      <c r="C551" s="124" t="s">
        <v>365</v>
      </c>
    </row>
    <row r="552" spans="1:3" x14ac:dyDescent="0.25">
      <c r="A552" s="123"/>
      <c r="B552" s="124"/>
      <c r="C552" s="124" t="s">
        <v>366</v>
      </c>
    </row>
    <row r="553" spans="1:3" x14ac:dyDescent="0.25">
      <c r="A553" s="123"/>
      <c r="B553" s="124"/>
      <c r="C553" s="124" t="s">
        <v>367</v>
      </c>
    </row>
    <row r="554" spans="1:3" x14ac:dyDescent="0.25">
      <c r="A554" s="113">
        <v>1699</v>
      </c>
      <c r="B554" s="114">
        <v>0</v>
      </c>
      <c r="C554" s="115"/>
    </row>
    <row r="555" spans="1:3" x14ac:dyDescent="0.25">
      <c r="A555" s="116">
        <v>1699</v>
      </c>
      <c r="C555" s="117">
        <v>44699</v>
      </c>
    </row>
    <row r="556" spans="1:3" x14ac:dyDescent="0.25">
      <c r="A556" s="118" t="s">
        <v>368</v>
      </c>
      <c r="B556" s="119" t="s">
        <v>369</v>
      </c>
      <c r="C556" s="118" t="s">
        <v>370</v>
      </c>
    </row>
    <row r="557" spans="1:3" x14ac:dyDescent="0.25">
      <c r="A557" s="120" t="s">
        <v>454</v>
      </c>
      <c r="B557" s="121">
        <v>8</v>
      </c>
      <c r="C557" s="121" t="s">
        <v>455</v>
      </c>
    </row>
    <row r="558" spans="1:3" x14ac:dyDescent="0.25">
      <c r="A558" s="120"/>
      <c r="B558" s="121"/>
      <c r="C558" s="121" t="s">
        <v>135</v>
      </c>
    </row>
    <row r="559" spans="1:3" x14ac:dyDescent="0.25">
      <c r="A559" s="120"/>
      <c r="B559" s="121"/>
      <c r="C559" s="121" t="s">
        <v>180</v>
      </c>
    </row>
    <row r="560" spans="1:3" x14ac:dyDescent="0.25">
      <c r="A560" s="120"/>
      <c r="B560" s="121"/>
      <c r="C560" s="121" t="s">
        <v>91</v>
      </c>
    </row>
    <row r="561" spans="1:3" x14ac:dyDescent="0.25">
      <c r="A561" s="120"/>
      <c r="B561" s="121"/>
      <c r="C561" s="121" t="s">
        <v>79</v>
      </c>
    </row>
    <row r="562" spans="1:3" x14ac:dyDescent="0.25">
      <c r="A562" s="120"/>
      <c r="B562" s="121"/>
      <c r="C562" s="121" t="s">
        <v>66</v>
      </c>
    </row>
    <row r="563" spans="1:3" x14ac:dyDescent="0.25">
      <c r="A563" s="120"/>
      <c r="B563" s="121"/>
      <c r="C563" s="121" t="s">
        <v>67</v>
      </c>
    </row>
    <row r="564" spans="1:3" x14ac:dyDescent="0.25">
      <c r="A564" s="120"/>
      <c r="B564" s="121"/>
      <c r="C564" s="121">
        <v>0</v>
      </c>
    </row>
    <row r="565" spans="1:3" x14ac:dyDescent="0.25">
      <c r="A565" s="120"/>
      <c r="B565" s="121"/>
      <c r="C565" s="121">
        <v>0</v>
      </c>
    </row>
    <row r="566" spans="1:3" x14ac:dyDescent="0.25">
      <c r="A566" s="120"/>
      <c r="B566" s="121"/>
      <c r="C566" s="121">
        <v>0</v>
      </c>
    </row>
    <row r="567" spans="1:3" x14ac:dyDescent="0.25">
      <c r="A567" s="120"/>
      <c r="B567" s="121"/>
      <c r="C567" s="121">
        <v>0</v>
      </c>
    </row>
    <row r="568" spans="1:3" x14ac:dyDescent="0.25">
      <c r="A568" s="120"/>
      <c r="B568" s="121"/>
      <c r="C568" s="121">
        <v>0</v>
      </c>
    </row>
    <row r="569" spans="1:3" x14ac:dyDescent="0.25">
      <c r="A569" s="123" t="s">
        <v>206</v>
      </c>
      <c r="B569" s="124">
        <v>5</v>
      </c>
      <c r="C569" s="124" t="s">
        <v>179</v>
      </c>
    </row>
    <row r="570" spans="1:3" x14ac:dyDescent="0.25">
      <c r="A570" s="123"/>
      <c r="B570" s="124"/>
      <c r="C570" s="124" t="s">
        <v>207</v>
      </c>
    </row>
    <row r="571" spans="1:3" x14ac:dyDescent="0.25">
      <c r="A571" s="123"/>
      <c r="B571" s="124"/>
      <c r="C571" s="124" t="s">
        <v>164</v>
      </c>
    </row>
    <row r="572" spans="1:3" x14ac:dyDescent="0.25">
      <c r="A572" s="123"/>
      <c r="B572" s="124"/>
      <c r="C572" s="124" t="s">
        <v>55</v>
      </c>
    </row>
    <row r="573" spans="1:3" x14ac:dyDescent="0.25">
      <c r="A573" s="123"/>
      <c r="B573" s="124"/>
      <c r="C573" s="124" t="s">
        <v>112</v>
      </c>
    </row>
    <row r="574" spans="1:3" x14ac:dyDescent="0.25">
      <c r="A574" s="123"/>
      <c r="B574" s="124"/>
      <c r="C574" s="124">
        <v>0</v>
      </c>
    </row>
    <row r="575" spans="1:3" x14ac:dyDescent="0.25">
      <c r="A575" s="123"/>
      <c r="B575" s="124"/>
      <c r="C575" s="124">
        <v>0</v>
      </c>
    </row>
    <row r="576" spans="1:3" x14ac:dyDescent="0.25">
      <c r="A576" s="123"/>
      <c r="B576" s="124"/>
      <c r="C576" s="124">
        <v>0</v>
      </c>
    </row>
    <row r="577" spans="1:3" x14ac:dyDescent="0.25">
      <c r="A577" s="123"/>
      <c r="B577" s="124"/>
      <c r="C577" s="124">
        <v>0</v>
      </c>
    </row>
    <row r="578" spans="1:3" x14ac:dyDescent="0.25">
      <c r="A578" s="123"/>
      <c r="B578" s="124"/>
      <c r="C578" s="124">
        <v>0</v>
      </c>
    </row>
    <row r="579" spans="1:3" x14ac:dyDescent="0.25">
      <c r="A579" s="120" t="s">
        <v>205</v>
      </c>
      <c r="B579" s="121">
        <v>2</v>
      </c>
      <c r="C579" s="121" t="s">
        <v>34</v>
      </c>
    </row>
    <row r="580" spans="1:3" x14ac:dyDescent="0.25">
      <c r="A580" s="120"/>
      <c r="B580" s="121"/>
      <c r="C580" s="121" t="s">
        <v>62</v>
      </c>
    </row>
    <row r="581" spans="1:3" x14ac:dyDescent="0.25">
      <c r="A581" s="120"/>
      <c r="B581" s="121"/>
      <c r="C581" s="121">
        <v>0</v>
      </c>
    </row>
    <row r="582" spans="1:3" x14ac:dyDescent="0.25">
      <c r="A582" s="120"/>
      <c r="B582" s="121"/>
      <c r="C582" s="121">
        <v>0</v>
      </c>
    </row>
    <row r="583" spans="1:3" x14ac:dyDescent="0.25">
      <c r="A583" s="120"/>
      <c r="B583" s="121"/>
      <c r="C583" s="121">
        <v>0</v>
      </c>
    </row>
    <row r="584" spans="1:3" x14ac:dyDescent="0.25">
      <c r="A584" s="123" t="s">
        <v>456</v>
      </c>
      <c r="B584" s="124">
        <v>1</v>
      </c>
      <c r="C584" s="124" t="s">
        <v>456</v>
      </c>
    </row>
    <row r="585" spans="1:3" x14ac:dyDescent="0.25">
      <c r="A585" s="123"/>
      <c r="B585" s="124"/>
      <c r="C585" s="124">
        <v>0</v>
      </c>
    </row>
    <row r="586" spans="1:3" x14ac:dyDescent="0.25">
      <c r="A586" s="123"/>
      <c r="B586" s="124"/>
      <c r="C586" s="124">
        <v>0</v>
      </c>
    </row>
    <row r="587" spans="1:3" x14ac:dyDescent="0.25">
      <c r="A587" s="123"/>
      <c r="B587" s="124"/>
      <c r="C587" s="124">
        <v>0</v>
      </c>
    </row>
    <row r="588" spans="1:3" x14ac:dyDescent="0.25">
      <c r="A588" s="123"/>
      <c r="B588" s="124"/>
      <c r="C588" s="124">
        <v>0</v>
      </c>
    </row>
    <row r="589" spans="1:3" x14ac:dyDescent="0.25">
      <c r="A589" s="123"/>
      <c r="B589" s="124"/>
      <c r="C589" s="124">
        <v>0</v>
      </c>
    </row>
    <row r="590" spans="1:3" x14ac:dyDescent="0.25">
      <c r="A590" s="123"/>
      <c r="B590" s="124"/>
      <c r="C590" s="124">
        <v>0</v>
      </c>
    </row>
    <row r="591" spans="1:3" x14ac:dyDescent="0.25">
      <c r="A591" s="123"/>
      <c r="B591" s="124"/>
      <c r="C591" s="124">
        <v>0</v>
      </c>
    </row>
    <row r="592" spans="1:3" x14ac:dyDescent="0.25">
      <c r="A592" s="123"/>
      <c r="B592" s="124"/>
      <c r="C592" s="124">
        <v>0</v>
      </c>
    </row>
    <row r="593" spans="1:3" x14ac:dyDescent="0.25">
      <c r="A593" s="123"/>
      <c r="B593" s="124"/>
      <c r="C593" s="124">
        <v>0</v>
      </c>
    </row>
    <row r="594" spans="1:3" x14ac:dyDescent="0.25">
      <c r="A594" s="120">
        <v>0</v>
      </c>
      <c r="B594" s="121">
        <v>0</v>
      </c>
      <c r="C594" s="121">
        <v>0</v>
      </c>
    </row>
    <row r="595" spans="1:3" x14ac:dyDescent="0.25">
      <c r="A595" s="120"/>
      <c r="B595" s="121"/>
      <c r="C595" s="121">
        <v>0</v>
      </c>
    </row>
    <row r="596" spans="1:3" x14ac:dyDescent="0.25">
      <c r="A596" s="120" t="s">
        <v>362</v>
      </c>
      <c r="B596" s="121">
        <v>1</v>
      </c>
      <c r="C596" s="121" t="s">
        <v>363</v>
      </c>
    </row>
    <row r="597" spans="1:3" x14ac:dyDescent="0.25">
      <c r="A597" s="123" t="s">
        <v>364</v>
      </c>
      <c r="B597" s="124"/>
      <c r="C597" s="124" t="s">
        <v>365</v>
      </c>
    </row>
    <row r="598" spans="1:3" x14ac:dyDescent="0.25">
      <c r="A598" s="123"/>
      <c r="B598" s="124"/>
      <c r="C598" s="124" t="s">
        <v>366</v>
      </c>
    </row>
    <row r="599" spans="1:3" x14ac:dyDescent="0.25">
      <c r="A599" s="123"/>
      <c r="B599" s="124"/>
      <c r="C599" s="124" t="s">
        <v>367</v>
      </c>
    </row>
    <row r="600" spans="1:3" x14ac:dyDescent="0.25">
      <c r="A600" s="113">
        <v>1217</v>
      </c>
      <c r="B600" s="114">
        <v>1482</v>
      </c>
      <c r="C600" s="115"/>
    </row>
    <row r="601" spans="1:3" x14ac:dyDescent="0.25">
      <c r="A601" s="116">
        <v>2699</v>
      </c>
      <c r="C601" s="117">
        <v>44700</v>
      </c>
    </row>
    <row r="602" spans="1:3" x14ac:dyDescent="0.25">
      <c r="A602" s="118" t="s">
        <v>368</v>
      </c>
      <c r="B602" s="119" t="s">
        <v>369</v>
      </c>
      <c r="C602" s="118" t="s">
        <v>370</v>
      </c>
    </row>
    <row r="603" spans="1:3" x14ac:dyDescent="0.25">
      <c r="A603" s="120" t="s">
        <v>308</v>
      </c>
      <c r="B603" s="121">
        <v>5</v>
      </c>
      <c r="C603" s="121" t="s">
        <v>24</v>
      </c>
    </row>
    <row r="604" spans="1:3" x14ac:dyDescent="0.25">
      <c r="A604" s="120"/>
      <c r="B604" s="121"/>
      <c r="C604" s="121" t="s">
        <v>124</v>
      </c>
    </row>
    <row r="605" spans="1:3" x14ac:dyDescent="0.25">
      <c r="A605" s="120"/>
      <c r="B605" s="121"/>
      <c r="C605" s="121" t="s">
        <v>110</v>
      </c>
    </row>
    <row r="606" spans="1:3" x14ac:dyDescent="0.25">
      <c r="A606" s="120"/>
      <c r="B606" s="121"/>
      <c r="C606" s="121" t="s">
        <v>22</v>
      </c>
    </row>
    <row r="607" spans="1:3" x14ac:dyDescent="0.25">
      <c r="A607" s="120"/>
      <c r="B607" s="121"/>
      <c r="C607" s="121">
        <v>0</v>
      </c>
    </row>
    <row r="608" spans="1:3" x14ac:dyDescent="0.25">
      <c r="A608" s="120"/>
      <c r="B608" s="121"/>
      <c r="C608" s="121">
        <v>0</v>
      </c>
    </row>
    <row r="609" spans="1:3" x14ac:dyDescent="0.25">
      <c r="A609" s="120"/>
      <c r="B609" s="121"/>
      <c r="C609" s="121">
        <v>0</v>
      </c>
    </row>
    <row r="610" spans="1:3" x14ac:dyDescent="0.25">
      <c r="A610" s="120"/>
      <c r="B610" s="121"/>
      <c r="C610" s="121">
        <v>0</v>
      </c>
    </row>
    <row r="611" spans="1:3" x14ac:dyDescent="0.25">
      <c r="A611" s="120"/>
      <c r="B611" s="121"/>
      <c r="C611" s="121">
        <v>0</v>
      </c>
    </row>
    <row r="612" spans="1:3" x14ac:dyDescent="0.25">
      <c r="A612" s="120"/>
      <c r="B612" s="121"/>
      <c r="C612" s="121">
        <v>0</v>
      </c>
    </row>
    <row r="613" spans="1:3" x14ac:dyDescent="0.25">
      <c r="A613" s="120"/>
      <c r="B613" s="121"/>
      <c r="C613" s="121">
        <v>0</v>
      </c>
    </row>
    <row r="614" spans="1:3" x14ac:dyDescent="0.25">
      <c r="A614" s="120"/>
      <c r="B614" s="121"/>
      <c r="C614" s="121">
        <v>0</v>
      </c>
    </row>
    <row r="615" spans="1:3" x14ac:dyDescent="0.25">
      <c r="A615" s="123" t="s">
        <v>457</v>
      </c>
      <c r="B615" s="124">
        <v>5</v>
      </c>
      <c r="C615" s="124" t="s">
        <v>146</v>
      </c>
    </row>
    <row r="616" spans="1:3" x14ac:dyDescent="0.25">
      <c r="A616" s="123"/>
      <c r="B616" s="124"/>
      <c r="C616" s="124" t="s">
        <v>164</v>
      </c>
    </row>
    <row r="617" spans="1:3" x14ac:dyDescent="0.25">
      <c r="A617" s="123"/>
      <c r="B617" s="124"/>
      <c r="C617" s="124" t="s">
        <v>147</v>
      </c>
    </row>
    <row r="618" spans="1:3" x14ac:dyDescent="0.25">
      <c r="A618" s="123"/>
      <c r="B618" s="124"/>
      <c r="C618" s="124" t="s">
        <v>149</v>
      </c>
    </row>
    <row r="619" spans="1:3" x14ac:dyDescent="0.25">
      <c r="A619" s="123"/>
      <c r="B619" s="124"/>
      <c r="C619" s="124" t="s">
        <v>25</v>
      </c>
    </row>
    <row r="620" spans="1:3" x14ac:dyDescent="0.25">
      <c r="A620" s="123"/>
      <c r="B620" s="124"/>
      <c r="C620" s="124">
        <v>0</v>
      </c>
    </row>
    <row r="621" spans="1:3" x14ac:dyDescent="0.25">
      <c r="A621" s="123"/>
      <c r="B621" s="124"/>
      <c r="C621" s="124">
        <v>0</v>
      </c>
    </row>
    <row r="622" spans="1:3" x14ac:dyDescent="0.25">
      <c r="A622" s="123"/>
      <c r="B622" s="124"/>
      <c r="C622" s="124">
        <v>0</v>
      </c>
    </row>
    <row r="623" spans="1:3" x14ac:dyDescent="0.25">
      <c r="A623" s="123"/>
      <c r="B623" s="124"/>
      <c r="C623" s="124">
        <v>0</v>
      </c>
    </row>
    <row r="624" spans="1:3" x14ac:dyDescent="0.25">
      <c r="A624" s="123"/>
      <c r="B624" s="124"/>
      <c r="C624" s="124">
        <v>0</v>
      </c>
    </row>
    <row r="625" spans="1:3" x14ac:dyDescent="0.25">
      <c r="A625" s="120" t="s">
        <v>190</v>
      </c>
      <c r="B625" s="121">
        <v>2</v>
      </c>
      <c r="C625" s="121" t="s">
        <v>191</v>
      </c>
    </row>
    <row r="626" spans="1:3" x14ac:dyDescent="0.25">
      <c r="A626" s="120"/>
      <c r="B626" s="121"/>
      <c r="C626" s="121" t="s">
        <v>8</v>
      </c>
    </row>
    <row r="627" spans="1:3" x14ac:dyDescent="0.25">
      <c r="A627" s="120"/>
      <c r="B627" s="121"/>
      <c r="C627" s="121">
        <v>0</v>
      </c>
    </row>
    <row r="628" spans="1:3" x14ac:dyDescent="0.25">
      <c r="A628" s="120"/>
      <c r="B628" s="121"/>
      <c r="C628" s="121">
        <v>0</v>
      </c>
    </row>
    <row r="629" spans="1:3" x14ac:dyDescent="0.25">
      <c r="A629" s="120"/>
      <c r="B629" s="121"/>
      <c r="C629" s="121">
        <v>0</v>
      </c>
    </row>
    <row r="630" spans="1:3" x14ac:dyDescent="0.25">
      <c r="A630" s="123" t="s">
        <v>152</v>
      </c>
      <c r="B630" s="124">
        <v>2</v>
      </c>
      <c r="C630" s="124" t="s">
        <v>153</v>
      </c>
    </row>
    <row r="631" spans="1:3" x14ac:dyDescent="0.25">
      <c r="A631" s="123"/>
      <c r="B631" s="124"/>
      <c r="C631" s="124" t="s">
        <v>18</v>
      </c>
    </row>
    <row r="632" spans="1:3" x14ac:dyDescent="0.25">
      <c r="A632" s="123"/>
      <c r="B632" s="124"/>
      <c r="C632" s="124">
        <v>0</v>
      </c>
    </row>
    <row r="633" spans="1:3" x14ac:dyDescent="0.25">
      <c r="A633" s="123"/>
      <c r="B633" s="124"/>
      <c r="C633" s="124">
        <v>0</v>
      </c>
    </row>
    <row r="634" spans="1:3" x14ac:dyDescent="0.25">
      <c r="A634" s="123"/>
      <c r="B634" s="124"/>
      <c r="C634" s="124">
        <v>0</v>
      </c>
    </row>
    <row r="635" spans="1:3" x14ac:dyDescent="0.25">
      <c r="A635" s="123"/>
      <c r="B635" s="124"/>
      <c r="C635" s="124">
        <v>0</v>
      </c>
    </row>
    <row r="636" spans="1:3" x14ac:dyDescent="0.25">
      <c r="A636" s="123"/>
      <c r="B636" s="124"/>
      <c r="C636" s="124">
        <v>0</v>
      </c>
    </row>
    <row r="637" spans="1:3" x14ac:dyDescent="0.25">
      <c r="A637" s="123"/>
      <c r="B637" s="124"/>
      <c r="C637" s="124">
        <v>0</v>
      </c>
    </row>
    <row r="638" spans="1:3" x14ac:dyDescent="0.25">
      <c r="A638" s="123"/>
      <c r="B638" s="124"/>
      <c r="C638" s="124">
        <v>0</v>
      </c>
    </row>
    <row r="639" spans="1:3" x14ac:dyDescent="0.25">
      <c r="A639" s="123"/>
      <c r="B639" s="124"/>
      <c r="C639" s="124">
        <v>0</v>
      </c>
    </row>
    <row r="640" spans="1:3" x14ac:dyDescent="0.25">
      <c r="A640" s="120" t="s">
        <v>154</v>
      </c>
      <c r="B640" s="121">
        <v>2</v>
      </c>
      <c r="C640" s="121" t="s">
        <v>11</v>
      </c>
    </row>
    <row r="641" spans="1:3" x14ac:dyDescent="0.25">
      <c r="A641" s="120"/>
      <c r="B641" s="121"/>
      <c r="C641" s="121" t="s">
        <v>161</v>
      </c>
    </row>
    <row r="642" spans="1:3" x14ac:dyDescent="0.25">
      <c r="A642" s="120" t="s">
        <v>362</v>
      </c>
      <c r="B642" s="121">
        <v>1</v>
      </c>
      <c r="C642" s="121" t="s">
        <v>363</v>
      </c>
    </row>
    <row r="643" spans="1:3" x14ac:dyDescent="0.25">
      <c r="A643" s="123" t="s">
        <v>364</v>
      </c>
      <c r="B643" s="124"/>
      <c r="C643" s="124" t="s">
        <v>365</v>
      </c>
    </row>
    <row r="644" spans="1:3" x14ac:dyDescent="0.25">
      <c r="A644" s="123"/>
      <c r="B644" s="124"/>
      <c r="C644" s="124" t="s">
        <v>366</v>
      </c>
    </row>
    <row r="645" spans="1:3" x14ac:dyDescent="0.25">
      <c r="A645" s="123"/>
      <c r="B645" s="124"/>
      <c r="C645" s="124" t="s">
        <v>367</v>
      </c>
    </row>
    <row r="646" spans="1:3" x14ac:dyDescent="0.25">
      <c r="A646" s="113">
        <v>1108</v>
      </c>
      <c r="B646" s="114">
        <v>1059</v>
      </c>
      <c r="C646" s="115"/>
    </row>
    <row r="647" spans="1:3" x14ac:dyDescent="0.25">
      <c r="A647" s="116">
        <v>2167</v>
      </c>
      <c r="C647" s="117">
        <v>44701</v>
      </c>
    </row>
    <row r="648" spans="1:3" x14ac:dyDescent="0.25">
      <c r="A648" s="118" t="s">
        <v>368</v>
      </c>
      <c r="B648" s="119" t="s">
        <v>369</v>
      </c>
      <c r="C648" s="118" t="s">
        <v>370</v>
      </c>
    </row>
    <row r="649" spans="1:3" x14ac:dyDescent="0.25">
      <c r="A649" s="120" t="s">
        <v>311</v>
      </c>
      <c r="B649" s="121">
        <v>1</v>
      </c>
      <c r="C649" s="121" t="s">
        <v>458</v>
      </c>
    </row>
    <row r="650" spans="1:3" x14ac:dyDescent="0.25">
      <c r="A650" s="120"/>
      <c r="B650" s="121"/>
      <c r="C650" s="121" t="s">
        <v>112</v>
      </c>
    </row>
    <row r="651" spans="1:3" x14ac:dyDescent="0.25">
      <c r="A651" s="120"/>
      <c r="B651" s="121"/>
      <c r="C651" s="121">
        <v>0</v>
      </c>
    </row>
    <row r="652" spans="1:3" x14ac:dyDescent="0.25">
      <c r="A652" s="120"/>
      <c r="B652" s="121"/>
      <c r="C652" s="121">
        <v>0</v>
      </c>
    </row>
    <row r="653" spans="1:3" x14ac:dyDescent="0.25">
      <c r="A653" s="120"/>
      <c r="B653" s="121"/>
      <c r="C653" s="121">
        <v>0</v>
      </c>
    </row>
    <row r="654" spans="1:3" x14ac:dyDescent="0.25">
      <c r="A654" s="120"/>
      <c r="B654" s="121"/>
      <c r="C654" s="121">
        <v>0</v>
      </c>
    </row>
    <row r="655" spans="1:3" x14ac:dyDescent="0.25">
      <c r="A655" s="120"/>
      <c r="B655" s="121"/>
      <c r="C655" s="121">
        <v>0</v>
      </c>
    </row>
    <row r="656" spans="1:3" x14ac:dyDescent="0.25">
      <c r="A656" s="120"/>
      <c r="B656" s="121"/>
      <c r="C656" s="121">
        <v>0</v>
      </c>
    </row>
    <row r="657" spans="1:3" x14ac:dyDescent="0.25">
      <c r="A657" s="120"/>
      <c r="B657" s="121"/>
      <c r="C657" s="121">
        <v>0</v>
      </c>
    </row>
    <row r="658" spans="1:3" x14ac:dyDescent="0.25">
      <c r="A658" s="120"/>
      <c r="B658" s="121"/>
      <c r="C658" s="121">
        <v>0</v>
      </c>
    </row>
    <row r="659" spans="1:3" x14ac:dyDescent="0.25">
      <c r="A659" s="120"/>
      <c r="B659" s="121"/>
      <c r="C659" s="121">
        <v>0</v>
      </c>
    </row>
    <row r="660" spans="1:3" x14ac:dyDescent="0.25">
      <c r="A660" s="120"/>
      <c r="B660" s="121"/>
      <c r="C660" s="121">
        <v>0</v>
      </c>
    </row>
    <row r="661" spans="1:3" x14ac:dyDescent="0.25">
      <c r="A661" s="123" t="s">
        <v>459</v>
      </c>
      <c r="B661" s="124">
        <v>4</v>
      </c>
      <c r="C661" s="124" t="s">
        <v>107</v>
      </c>
    </row>
    <row r="662" spans="1:3" x14ac:dyDescent="0.25">
      <c r="A662" s="123"/>
      <c r="B662" s="124"/>
      <c r="C662" s="124" t="s">
        <v>6</v>
      </c>
    </row>
    <row r="663" spans="1:3" x14ac:dyDescent="0.25">
      <c r="A663" s="123"/>
      <c r="B663" s="124"/>
      <c r="C663" s="124" t="s">
        <v>79</v>
      </c>
    </row>
    <row r="664" spans="1:3" x14ac:dyDescent="0.25">
      <c r="A664" s="123"/>
      <c r="B664" s="124"/>
      <c r="C664" s="124" t="s">
        <v>92</v>
      </c>
    </row>
    <row r="665" spans="1:3" x14ac:dyDescent="0.25">
      <c r="A665" s="123"/>
      <c r="B665" s="124"/>
      <c r="C665" s="124" t="s">
        <v>129</v>
      </c>
    </row>
    <row r="666" spans="1:3" x14ac:dyDescent="0.25">
      <c r="A666" s="123"/>
      <c r="B666" s="124"/>
      <c r="C666" s="124" t="s">
        <v>134</v>
      </c>
    </row>
    <row r="667" spans="1:3" x14ac:dyDescent="0.25">
      <c r="A667" s="123"/>
      <c r="B667" s="124"/>
      <c r="C667" s="124">
        <v>0</v>
      </c>
    </row>
    <row r="668" spans="1:3" x14ac:dyDescent="0.25">
      <c r="A668" s="123"/>
      <c r="B668" s="124"/>
      <c r="C668" s="124">
        <v>0</v>
      </c>
    </row>
    <row r="669" spans="1:3" x14ac:dyDescent="0.25">
      <c r="A669" s="123"/>
      <c r="B669" s="124"/>
      <c r="C669" s="124">
        <v>0</v>
      </c>
    </row>
    <row r="670" spans="1:3" x14ac:dyDescent="0.25">
      <c r="A670" s="123"/>
      <c r="B670" s="124"/>
      <c r="C670" s="124">
        <v>0</v>
      </c>
    </row>
    <row r="671" spans="1:3" x14ac:dyDescent="0.25">
      <c r="A671" s="120" t="s">
        <v>312</v>
      </c>
      <c r="B671" s="121">
        <v>2</v>
      </c>
      <c r="C671" s="121" t="s">
        <v>130</v>
      </c>
    </row>
    <row r="672" spans="1:3" x14ac:dyDescent="0.25">
      <c r="A672" s="120"/>
      <c r="B672" s="121"/>
      <c r="C672" s="121" t="s">
        <v>8</v>
      </c>
    </row>
    <row r="673" spans="1:3" x14ac:dyDescent="0.25">
      <c r="A673" s="120"/>
      <c r="B673" s="121"/>
      <c r="C673" s="121">
        <v>0</v>
      </c>
    </row>
    <row r="674" spans="1:3" x14ac:dyDescent="0.25">
      <c r="A674" s="120"/>
      <c r="B674" s="121"/>
      <c r="C674" s="121">
        <v>0</v>
      </c>
    </row>
    <row r="675" spans="1:3" x14ac:dyDescent="0.25">
      <c r="A675" s="120"/>
      <c r="B675" s="121"/>
      <c r="C675" s="121">
        <v>0</v>
      </c>
    </row>
    <row r="676" spans="1:3" x14ac:dyDescent="0.25">
      <c r="A676" s="123" t="s">
        <v>460</v>
      </c>
      <c r="B676" s="124">
        <v>4</v>
      </c>
      <c r="C676" s="124" t="s">
        <v>41</v>
      </c>
    </row>
    <row r="677" spans="1:3" x14ac:dyDescent="0.25">
      <c r="A677" s="123"/>
      <c r="B677" s="124"/>
      <c r="C677" s="124" t="s">
        <v>173</v>
      </c>
    </row>
    <row r="678" spans="1:3" x14ac:dyDescent="0.25">
      <c r="A678" s="123"/>
      <c r="B678" s="124"/>
      <c r="C678" s="124" t="s">
        <v>69</v>
      </c>
    </row>
    <row r="679" spans="1:3" x14ac:dyDescent="0.25">
      <c r="A679" s="123"/>
      <c r="B679" s="124"/>
      <c r="C679" s="124">
        <v>0</v>
      </c>
    </row>
    <row r="680" spans="1:3" x14ac:dyDescent="0.25">
      <c r="A680" s="123"/>
      <c r="B680" s="124"/>
      <c r="C680" s="124">
        <v>0</v>
      </c>
    </row>
    <row r="681" spans="1:3" x14ac:dyDescent="0.25">
      <c r="A681" s="123"/>
      <c r="B681" s="124"/>
      <c r="C681" s="124">
        <v>0</v>
      </c>
    </row>
    <row r="682" spans="1:3" x14ac:dyDescent="0.25">
      <c r="A682" s="123"/>
      <c r="B682" s="124"/>
      <c r="C682" s="124">
        <v>0</v>
      </c>
    </row>
    <row r="683" spans="1:3" x14ac:dyDescent="0.25">
      <c r="A683" s="123"/>
      <c r="B683" s="124"/>
      <c r="C683" s="124">
        <v>0</v>
      </c>
    </row>
    <row r="684" spans="1:3" x14ac:dyDescent="0.25">
      <c r="A684" s="123"/>
      <c r="B684" s="124"/>
      <c r="C684" s="124">
        <v>0</v>
      </c>
    </row>
    <row r="685" spans="1:3" x14ac:dyDescent="0.25">
      <c r="A685" s="123"/>
      <c r="B685" s="124"/>
      <c r="C685" s="124">
        <v>0</v>
      </c>
    </row>
    <row r="686" spans="1:3" x14ac:dyDescent="0.25">
      <c r="A686" s="120" t="s">
        <v>114</v>
      </c>
      <c r="B686" s="121">
        <v>2</v>
      </c>
      <c r="C686" s="121" t="s">
        <v>11</v>
      </c>
    </row>
    <row r="687" spans="1:3" x14ac:dyDescent="0.25">
      <c r="A687" s="120"/>
      <c r="B687" s="121"/>
      <c r="C687" s="121" t="s">
        <v>124</v>
      </c>
    </row>
    <row r="688" spans="1:3" x14ac:dyDescent="0.25">
      <c r="A688" s="120" t="s">
        <v>373</v>
      </c>
      <c r="B688" s="121">
        <v>1</v>
      </c>
      <c r="C688" s="121" t="s">
        <v>363</v>
      </c>
    </row>
    <row r="689" spans="1:3" x14ac:dyDescent="0.25">
      <c r="A689" s="123" t="s">
        <v>364</v>
      </c>
      <c r="B689" s="124"/>
      <c r="C689" s="124" t="s">
        <v>365</v>
      </c>
    </row>
    <row r="690" spans="1:3" x14ac:dyDescent="0.25">
      <c r="A690" s="123"/>
      <c r="B690" s="124"/>
      <c r="C690" s="124" t="s">
        <v>366</v>
      </c>
    </row>
    <row r="691" spans="1:3" x14ac:dyDescent="0.25">
      <c r="A691" s="123"/>
      <c r="B691" s="124"/>
      <c r="C691" s="124" t="s">
        <v>374</v>
      </c>
    </row>
    <row r="692" spans="1:3" x14ac:dyDescent="0.25">
      <c r="A692" s="113">
        <v>1219</v>
      </c>
      <c r="B692" s="114">
        <v>1482</v>
      </c>
      <c r="C692" s="115"/>
    </row>
    <row r="693" spans="1:3" x14ac:dyDescent="0.25">
      <c r="A693" s="116">
        <v>2701</v>
      </c>
      <c r="C693" s="117">
        <v>44704</v>
      </c>
    </row>
    <row r="694" spans="1:3" x14ac:dyDescent="0.25">
      <c r="A694" s="118" t="s">
        <v>368</v>
      </c>
      <c r="B694" s="119" t="s">
        <v>2</v>
      </c>
      <c r="C694" s="118" t="s">
        <v>370</v>
      </c>
    </row>
    <row r="695" spans="1:3" x14ac:dyDescent="0.25">
      <c r="A695" s="120" t="s">
        <v>73</v>
      </c>
      <c r="B695" s="121">
        <v>1</v>
      </c>
      <c r="C695" s="121" t="s">
        <v>74</v>
      </c>
    </row>
    <row r="696" spans="1:3" x14ac:dyDescent="0.25">
      <c r="A696" s="120"/>
      <c r="B696" s="121"/>
      <c r="C696" s="121" t="s">
        <v>461</v>
      </c>
    </row>
    <row r="697" spans="1:3" x14ac:dyDescent="0.25">
      <c r="A697" s="120"/>
      <c r="B697" s="121"/>
      <c r="C697" s="121">
        <v>0</v>
      </c>
    </row>
    <row r="698" spans="1:3" x14ac:dyDescent="0.25">
      <c r="A698" s="120"/>
      <c r="B698" s="121"/>
      <c r="C698" s="121">
        <v>0</v>
      </c>
    </row>
    <row r="699" spans="1:3" x14ac:dyDescent="0.25">
      <c r="A699" s="120"/>
      <c r="B699" s="121"/>
      <c r="C699" s="121">
        <v>0</v>
      </c>
    </row>
    <row r="700" spans="1:3" x14ac:dyDescent="0.25">
      <c r="A700" s="120"/>
      <c r="B700" s="121"/>
      <c r="C700" s="121">
        <v>0</v>
      </c>
    </row>
    <row r="701" spans="1:3" x14ac:dyDescent="0.25">
      <c r="A701" s="120"/>
      <c r="B701" s="121"/>
      <c r="C701" s="121">
        <v>0</v>
      </c>
    </row>
    <row r="702" spans="1:3" x14ac:dyDescent="0.25">
      <c r="A702" s="120"/>
      <c r="B702" s="121"/>
      <c r="C702" s="121">
        <v>0</v>
      </c>
    </row>
    <row r="703" spans="1:3" x14ac:dyDescent="0.25">
      <c r="A703" s="120"/>
      <c r="B703" s="121"/>
      <c r="C703" s="121">
        <v>0</v>
      </c>
    </row>
    <row r="704" spans="1:3" x14ac:dyDescent="0.25">
      <c r="A704" s="120"/>
      <c r="B704" s="121"/>
      <c r="C704" s="121">
        <v>0</v>
      </c>
    </row>
    <row r="705" spans="1:3" x14ac:dyDescent="0.25">
      <c r="A705" s="120"/>
      <c r="B705" s="121"/>
      <c r="C705" s="121">
        <v>0</v>
      </c>
    </row>
    <row r="706" spans="1:3" x14ac:dyDescent="0.25">
      <c r="A706" s="120"/>
      <c r="B706" s="121"/>
      <c r="C706" s="121" t="s">
        <v>24</v>
      </c>
    </row>
    <row r="707" spans="1:3" x14ac:dyDescent="0.25">
      <c r="A707" s="123" t="s">
        <v>462</v>
      </c>
      <c r="B707" s="124">
        <v>4</v>
      </c>
      <c r="C707" s="124" t="s">
        <v>16</v>
      </c>
    </row>
    <row r="708" spans="1:3" x14ac:dyDescent="0.25">
      <c r="A708" s="123"/>
      <c r="B708" s="124"/>
      <c r="C708" s="124" t="s">
        <v>10</v>
      </c>
    </row>
    <row r="709" spans="1:3" x14ac:dyDescent="0.25">
      <c r="A709" s="123"/>
      <c r="B709" s="124"/>
      <c r="C709" s="124" t="s">
        <v>419</v>
      </c>
    </row>
    <row r="710" spans="1:3" x14ac:dyDescent="0.25">
      <c r="A710" s="123"/>
      <c r="B710" s="124"/>
      <c r="C710" s="124" t="s">
        <v>78</v>
      </c>
    </row>
    <row r="711" spans="1:3" x14ac:dyDescent="0.25">
      <c r="A711" s="123"/>
      <c r="B711" s="124"/>
      <c r="C711" s="124">
        <v>0</v>
      </c>
    </row>
    <row r="712" spans="1:3" x14ac:dyDescent="0.25">
      <c r="A712" s="123"/>
      <c r="B712" s="124"/>
      <c r="C712" s="124">
        <v>0</v>
      </c>
    </row>
    <row r="713" spans="1:3" x14ac:dyDescent="0.25">
      <c r="A713" s="123"/>
      <c r="B713" s="124"/>
      <c r="C713" s="124">
        <v>0</v>
      </c>
    </row>
    <row r="714" spans="1:3" x14ac:dyDescent="0.25">
      <c r="A714" s="123"/>
      <c r="B714" s="124"/>
      <c r="C714" s="124">
        <v>0</v>
      </c>
    </row>
    <row r="715" spans="1:3" x14ac:dyDescent="0.25">
      <c r="A715" s="123"/>
      <c r="B715" s="124"/>
      <c r="C715" s="124">
        <v>0</v>
      </c>
    </row>
    <row r="716" spans="1:3" x14ac:dyDescent="0.25">
      <c r="A716" s="123"/>
      <c r="B716" s="124"/>
      <c r="C716" s="124">
        <v>0</v>
      </c>
    </row>
    <row r="717" spans="1:3" x14ac:dyDescent="0.25">
      <c r="A717" s="120" t="s">
        <v>197</v>
      </c>
      <c r="B717" s="121">
        <v>2</v>
      </c>
      <c r="C717" s="121" t="s">
        <v>198</v>
      </c>
    </row>
    <row r="718" spans="1:3" x14ac:dyDescent="0.25">
      <c r="A718" s="120"/>
      <c r="B718" s="121"/>
      <c r="C718" s="121" t="s">
        <v>8</v>
      </c>
    </row>
    <row r="719" spans="1:3" x14ac:dyDescent="0.25">
      <c r="A719" s="120"/>
      <c r="B719" s="121"/>
      <c r="C719" s="121">
        <v>0</v>
      </c>
    </row>
    <row r="720" spans="1:3" x14ac:dyDescent="0.25">
      <c r="A720" s="120"/>
      <c r="B720" s="121"/>
      <c r="C720" s="121">
        <v>0</v>
      </c>
    </row>
    <row r="721" spans="1:3" x14ac:dyDescent="0.25">
      <c r="A721" s="120"/>
      <c r="B721" s="121"/>
      <c r="C721" s="121">
        <v>0</v>
      </c>
    </row>
    <row r="722" spans="1:3" x14ac:dyDescent="0.25">
      <c r="A722" s="123" t="s">
        <v>160</v>
      </c>
      <c r="B722" s="124">
        <v>3</v>
      </c>
      <c r="C722" s="124" t="s">
        <v>95</v>
      </c>
    </row>
    <row r="723" spans="1:3" x14ac:dyDescent="0.25">
      <c r="A723" s="123"/>
      <c r="B723" s="124"/>
      <c r="C723" s="124" t="s">
        <v>129</v>
      </c>
    </row>
    <row r="724" spans="1:3" x14ac:dyDescent="0.25">
      <c r="A724" s="123"/>
      <c r="B724" s="124"/>
      <c r="C724" s="124" t="s">
        <v>71</v>
      </c>
    </row>
    <row r="725" spans="1:3" x14ac:dyDescent="0.25">
      <c r="A725" s="123"/>
      <c r="B725" s="124"/>
      <c r="C725" s="124">
        <v>0</v>
      </c>
    </row>
    <row r="726" spans="1:3" x14ac:dyDescent="0.25">
      <c r="A726" s="123"/>
      <c r="B726" s="124"/>
      <c r="C726" s="124">
        <v>0</v>
      </c>
    </row>
    <row r="727" spans="1:3" x14ac:dyDescent="0.25">
      <c r="A727" s="123"/>
      <c r="B727" s="124"/>
      <c r="C727" s="124">
        <v>0</v>
      </c>
    </row>
    <row r="728" spans="1:3" x14ac:dyDescent="0.25">
      <c r="A728" s="123"/>
      <c r="B728" s="124"/>
      <c r="C728" s="124">
        <v>0</v>
      </c>
    </row>
    <row r="729" spans="1:3" x14ac:dyDescent="0.25">
      <c r="A729" s="123"/>
      <c r="B729" s="124"/>
      <c r="C729" s="124">
        <v>0</v>
      </c>
    </row>
    <row r="730" spans="1:3" x14ac:dyDescent="0.25">
      <c r="A730" s="123"/>
      <c r="B730" s="124"/>
      <c r="C730" s="124">
        <v>0</v>
      </c>
    </row>
    <row r="731" spans="1:3" x14ac:dyDescent="0.25">
      <c r="A731" s="123"/>
      <c r="B731" s="124"/>
      <c r="C731" s="124">
        <v>0</v>
      </c>
    </row>
    <row r="732" spans="1:3" x14ac:dyDescent="0.25">
      <c r="A732" s="120" t="s">
        <v>50</v>
      </c>
      <c r="B732" s="121">
        <v>2</v>
      </c>
      <c r="C732" s="121" t="s">
        <v>11</v>
      </c>
    </row>
    <row r="733" spans="1:3" x14ac:dyDescent="0.25">
      <c r="A733" s="120"/>
      <c r="B733" s="121"/>
      <c r="C733" s="121" t="s">
        <v>52</v>
      </c>
    </row>
    <row r="734" spans="1:3" x14ac:dyDescent="0.25">
      <c r="A734" s="120" t="s">
        <v>362</v>
      </c>
      <c r="B734" s="121">
        <v>1</v>
      </c>
      <c r="C734" s="121" t="s">
        <v>363</v>
      </c>
    </row>
    <row r="735" spans="1:3" x14ac:dyDescent="0.25">
      <c r="A735" s="123" t="s">
        <v>364</v>
      </c>
      <c r="B735" s="124"/>
      <c r="C735" s="124" t="s">
        <v>365</v>
      </c>
    </row>
    <row r="736" spans="1:3" x14ac:dyDescent="0.25">
      <c r="A736" s="123"/>
      <c r="B736" s="124"/>
      <c r="C736" s="124" t="s">
        <v>60</v>
      </c>
    </row>
    <row r="737" spans="1:3" x14ac:dyDescent="0.25">
      <c r="A737" s="123"/>
      <c r="B737" s="124"/>
      <c r="C737" s="124" t="s">
        <v>367</v>
      </c>
    </row>
    <row r="738" spans="1:3" x14ac:dyDescent="0.25">
      <c r="A738" s="113">
        <v>1358</v>
      </c>
      <c r="B738" s="114">
        <v>1880</v>
      </c>
      <c r="C738" s="115"/>
    </row>
    <row r="739" spans="1:3" x14ac:dyDescent="0.25">
      <c r="A739" s="116">
        <v>3238</v>
      </c>
      <c r="C739" s="117">
        <v>44705</v>
      </c>
    </row>
    <row r="740" spans="1:3" x14ac:dyDescent="0.25">
      <c r="A740" s="118" t="s">
        <v>368</v>
      </c>
      <c r="B740" s="119" t="s">
        <v>2</v>
      </c>
      <c r="C740" s="118" t="s">
        <v>370</v>
      </c>
    </row>
    <row r="741" spans="1:3" x14ac:dyDescent="0.25">
      <c r="A741" s="120" t="s">
        <v>319</v>
      </c>
      <c r="B741" s="121">
        <v>10</v>
      </c>
      <c r="C741" s="121" t="s">
        <v>133</v>
      </c>
    </row>
    <row r="742" spans="1:3" x14ac:dyDescent="0.25">
      <c r="A742" s="120"/>
      <c r="B742" s="121"/>
      <c r="C742" s="121" t="s">
        <v>10</v>
      </c>
    </row>
    <row r="743" spans="1:3" x14ac:dyDescent="0.25">
      <c r="A743" s="120"/>
      <c r="B743" s="121"/>
      <c r="C743" s="121" t="s">
        <v>91</v>
      </c>
    </row>
    <row r="744" spans="1:3" x14ac:dyDescent="0.25">
      <c r="A744" s="120"/>
      <c r="B744" s="121"/>
      <c r="C744" s="121" t="s">
        <v>104</v>
      </c>
    </row>
    <row r="745" spans="1:3" x14ac:dyDescent="0.25">
      <c r="A745" s="120"/>
      <c r="B745" s="121"/>
      <c r="C745" s="121" t="s">
        <v>69</v>
      </c>
    </row>
    <row r="746" spans="1:3" x14ac:dyDescent="0.25">
      <c r="A746" s="120"/>
      <c r="B746" s="121"/>
      <c r="C746" s="121" t="s">
        <v>64</v>
      </c>
    </row>
    <row r="747" spans="1:3" x14ac:dyDescent="0.25">
      <c r="A747" s="120"/>
      <c r="B747" s="121"/>
      <c r="C747" s="121" t="s">
        <v>92</v>
      </c>
    </row>
    <row r="748" spans="1:3" x14ac:dyDescent="0.25">
      <c r="A748" s="120"/>
      <c r="B748" s="121"/>
      <c r="C748" s="121" t="s">
        <v>157</v>
      </c>
    </row>
    <row r="749" spans="1:3" x14ac:dyDescent="0.25">
      <c r="A749" s="120"/>
      <c r="B749" s="121"/>
      <c r="C749" s="121" t="s">
        <v>62</v>
      </c>
    </row>
    <row r="750" spans="1:3" x14ac:dyDescent="0.25">
      <c r="A750" s="120"/>
      <c r="B750" s="121"/>
      <c r="C750" s="121">
        <v>0</v>
      </c>
    </row>
    <row r="751" spans="1:3" x14ac:dyDescent="0.25">
      <c r="A751" s="120"/>
      <c r="B751" s="121"/>
      <c r="C751" s="121">
        <v>0</v>
      </c>
    </row>
    <row r="752" spans="1:3" x14ac:dyDescent="0.25">
      <c r="A752" s="120"/>
      <c r="B752" s="121"/>
      <c r="C752" s="121">
        <v>0</v>
      </c>
    </row>
    <row r="753" spans="1:3" x14ac:dyDescent="0.25">
      <c r="A753" s="123" t="s">
        <v>463</v>
      </c>
      <c r="B753" s="124">
        <v>1</v>
      </c>
      <c r="C753" s="124" t="s">
        <v>166</v>
      </c>
    </row>
    <row r="754" spans="1:3" x14ac:dyDescent="0.25">
      <c r="A754" s="123"/>
      <c r="B754" s="124"/>
      <c r="C754" s="124" t="s">
        <v>112</v>
      </c>
    </row>
    <row r="755" spans="1:3" x14ac:dyDescent="0.25">
      <c r="A755" s="123"/>
      <c r="B755" s="124"/>
      <c r="C755" s="124">
        <v>0</v>
      </c>
    </row>
    <row r="756" spans="1:3" x14ac:dyDescent="0.25">
      <c r="A756" s="123"/>
      <c r="B756" s="124"/>
      <c r="C756" s="124">
        <v>0</v>
      </c>
    </row>
    <row r="757" spans="1:3" x14ac:dyDescent="0.25">
      <c r="A757" s="123"/>
      <c r="B757" s="124"/>
      <c r="C757" s="124">
        <v>0</v>
      </c>
    </row>
    <row r="758" spans="1:3" x14ac:dyDescent="0.25">
      <c r="A758" s="123"/>
      <c r="B758" s="124"/>
      <c r="C758" s="124">
        <v>0</v>
      </c>
    </row>
    <row r="759" spans="1:3" x14ac:dyDescent="0.25">
      <c r="A759" s="123"/>
      <c r="B759" s="124"/>
      <c r="C759" s="124">
        <v>0</v>
      </c>
    </row>
    <row r="760" spans="1:3" x14ac:dyDescent="0.25">
      <c r="A760" s="123"/>
      <c r="B760" s="124"/>
      <c r="C760" s="124">
        <v>0</v>
      </c>
    </row>
    <row r="761" spans="1:3" x14ac:dyDescent="0.25">
      <c r="A761" s="123"/>
      <c r="B761" s="124"/>
      <c r="C761" s="124">
        <v>0</v>
      </c>
    </row>
    <row r="762" spans="1:3" x14ac:dyDescent="0.25">
      <c r="A762" s="123" t="s">
        <v>360</v>
      </c>
      <c r="B762" s="124"/>
      <c r="C762" s="124" t="s">
        <v>375</v>
      </c>
    </row>
    <row r="763" spans="1:3" x14ac:dyDescent="0.25">
      <c r="A763" s="120" t="s">
        <v>416</v>
      </c>
      <c r="B763" s="121">
        <v>2</v>
      </c>
      <c r="C763" s="121" t="s">
        <v>417</v>
      </c>
    </row>
    <row r="764" spans="1:3" x14ac:dyDescent="0.25">
      <c r="A764" s="120"/>
      <c r="B764" s="121"/>
      <c r="C764" s="121" t="s">
        <v>8</v>
      </c>
    </row>
    <row r="765" spans="1:3" x14ac:dyDescent="0.25">
      <c r="A765" s="120"/>
      <c r="B765" s="121"/>
      <c r="C765" s="121">
        <v>0</v>
      </c>
    </row>
    <row r="766" spans="1:3" x14ac:dyDescent="0.25">
      <c r="A766" s="120"/>
      <c r="B766" s="121"/>
      <c r="C766" s="121">
        <v>0</v>
      </c>
    </row>
    <row r="767" spans="1:3" x14ac:dyDescent="0.25">
      <c r="A767" s="120"/>
      <c r="B767" s="121"/>
      <c r="C767" s="121">
        <v>0</v>
      </c>
    </row>
    <row r="768" spans="1:3" x14ac:dyDescent="0.25">
      <c r="A768" s="123" t="s">
        <v>210</v>
      </c>
      <c r="B768" s="124">
        <v>3</v>
      </c>
      <c r="C768" s="124" t="s">
        <v>135</v>
      </c>
    </row>
    <row r="769" spans="1:3" x14ac:dyDescent="0.25">
      <c r="A769" s="123"/>
      <c r="B769" s="124"/>
      <c r="C769" s="124" t="s">
        <v>146</v>
      </c>
    </row>
    <row r="770" spans="1:3" x14ac:dyDescent="0.25">
      <c r="A770" s="123"/>
      <c r="B770" s="124"/>
      <c r="C770" s="124" t="s">
        <v>81</v>
      </c>
    </row>
    <row r="771" spans="1:3" x14ac:dyDescent="0.25">
      <c r="A771" s="123"/>
      <c r="B771" s="124"/>
      <c r="C771" s="124" t="s">
        <v>51</v>
      </c>
    </row>
    <row r="772" spans="1:3" x14ac:dyDescent="0.25">
      <c r="A772" s="123"/>
      <c r="B772" s="124"/>
      <c r="C772" s="124">
        <v>0</v>
      </c>
    </row>
    <row r="773" spans="1:3" x14ac:dyDescent="0.25">
      <c r="A773" s="123"/>
      <c r="B773" s="124"/>
      <c r="C773" s="124">
        <v>0</v>
      </c>
    </row>
    <row r="774" spans="1:3" x14ac:dyDescent="0.25">
      <c r="A774" s="123"/>
      <c r="B774" s="124"/>
      <c r="C774" s="124">
        <v>0</v>
      </c>
    </row>
    <row r="775" spans="1:3" x14ac:dyDescent="0.25">
      <c r="A775" s="123"/>
      <c r="B775" s="124"/>
      <c r="C775" s="124">
        <v>0</v>
      </c>
    </row>
    <row r="776" spans="1:3" x14ac:dyDescent="0.25">
      <c r="A776" s="123"/>
      <c r="B776" s="124"/>
      <c r="C776" s="124">
        <v>0</v>
      </c>
    </row>
    <row r="777" spans="1:3" x14ac:dyDescent="0.25">
      <c r="A777" s="123"/>
      <c r="B777" s="124"/>
      <c r="C777" s="124">
        <v>0</v>
      </c>
    </row>
    <row r="778" spans="1:3" x14ac:dyDescent="0.25">
      <c r="A778" s="120">
        <v>0</v>
      </c>
      <c r="B778" s="121">
        <v>0</v>
      </c>
      <c r="C778" s="121">
        <v>0</v>
      </c>
    </row>
    <row r="779" spans="1:3" x14ac:dyDescent="0.25">
      <c r="A779" s="120"/>
      <c r="B779" s="121"/>
      <c r="C779" s="121">
        <v>0</v>
      </c>
    </row>
    <row r="780" spans="1:3" x14ac:dyDescent="0.25">
      <c r="A780" s="120" t="s">
        <v>56</v>
      </c>
      <c r="B780" s="121">
        <v>1</v>
      </c>
      <c r="C780" s="121" t="s">
        <v>363</v>
      </c>
    </row>
    <row r="781" spans="1:3" x14ac:dyDescent="0.25">
      <c r="A781" s="123" t="s">
        <v>58</v>
      </c>
      <c r="B781" s="124"/>
      <c r="C781" s="124" t="s">
        <v>59</v>
      </c>
    </row>
    <row r="782" spans="1:3" x14ac:dyDescent="0.25">
      <c r="A782" s="123"/>
      <c r="B782" s="124"/>
      <c r="C782" s="124" t="s">
        <v>366</v>
      </c>
    </row>
    <row r="783" spans="1:3" x14ac:dyDescent="0.25">
      <c r="A783" s="123"/>
      <c r="B783" s="124"/>
      <c r="C783" s="124" t="s">
        <v>61</v>
      </c>
    </row>
    <row r="784" spans="1:3" x14ac:dyDescent="0.25">
      <c r="A784" s="113">
        <v>1699</v>
      </c>
      <c r="B784" s="114">
        <v>0</v>
      </c>
      <c r="C784" s="115"/>
    </row>
    <row r="785" spans="1:3" x14ac:dyDescent="0.25">
      <c r="A785" s="116">
        <v>1699</v>
      </c>
      <c r="C785" s="117">
        <v>44706</v>
      </c>
    </row>
    <row r="786" spans="1:3" x14ac:dyDescent="0.25">
      <c r="A786" s="118" t="s">
        <v>1</v>
      </c>
      <c r="B786" s="119" t="s">
        <v>2</v>
      </c>
      <c r="C786" s="118" t="s">
        <v>3</v>
      </c>
    </row>
    <row r="787" spans="1:3" x14ac:dyDescent="0.25">
      <c r="A787" s="120" t="s">
        <v>464</v>
      </c>
      <c r="B787" s="121">
        <v>10</v>
      </c>
      <c r="C787" s="121" t="s">
        <v>18</v>
      </c>
    </row>
    <row r="788" spans="1:3" x14ac:dyDescent="0.25">
      <c r="A788" s="120"/>
      <c r="B788" s="121"/>
      <c r="C788" s="121" t="s">
        <v>21</v>
      </c>
    </row>
    <row r="789" spans="1:3" x14ac:dyDescent="0.25">
      <c r="A789" s="120"/>
      <c r="B789" s="121"/>
      <c r="C789" s="121" t="s">
        <v>71</v>
      </c>
    </row>
    <row r="790" spans="1:3" x14ac:dyDescent="0.25">
      <c r="A790" s="120"/>
      <c r="B790" s="121"/>
      <c r="C790" s="121" t="s">
        <v>64</v>
      </c>
    </row>
    <row r="791" spans="1:3" x14ac:dyDescent="0.25">
      <c r="A791" s="120"/>
      <c r="B791" s="121"/>
      <c r="C791" s="121" t="s">
        <v>70</v>
      </c>
    </row>
    <row r="792" spans="1:3" x14ac:dyDescent="0.25">
      <c r="A792" s="120"/>
      <c r="B792" s="121"/>
      <c r="C792" s="121" t="s">
        <v>78</v>
      </c>
    </row>
    <row r="793" spans="1:3" x14ac:dyDescent="0.25">
      <c r="A793" s="120"/>
      <c r="B793" s="121"/>
      <c r="C793" s="121" t="s">
        <v>91</v>
      </c>
    </row>
    <row r="794" spans="1:3" x14ac:dyDescent="0.25">
      <c r="A794" s="120"/>
      <c r="B794" s="121"/>
      <c r="C794" s="121" t="s">
        <v>465</v>
      </c>
    </row>
    <row r="795" spans="1:3" x14ac:dyDescent="0.25">
      <c r="A795" s="120"/>
      <c r="B795" s="121"/>
      <c r="C795" s="121" t="s">
        <v>25</v>
      </c>
    </row>
    <row r="796" spans="1:3" x14ac:dyDescent="0.25">
      <c r="A796" s="120"/>
      <c r="B796" s="121"/>
      <c r="C796" s="121" t="s">
        <v>118</v>
      </c>
    </row>
    <row r="797" spans="1:3" x14ac:dyDescent="0.25">
      <c r="A797" s="120"/>
      <c r="B797" s="121"/>
      <c r="C797" s="121">
        <v>0</v>
      </c>
    </row>
    <row r="798" spans="1:3" x14ac:dyDescent="0.25">
      <c r="A798" s="120"/>
      <c r="B798" s="121"/>
      <c r="C798" s="121">
        <v>0</v>
      </c>
    </row>
    <row r="799" spans="1:3" x14ac:dyDescent="0.25">
      <c r="A799" s="123" t="s">
        <v>76</v>
      </c>
      <c r="B799" s="124">
        <v>6</v>
      </c>
      <c r="C799" s="124" t="s">
        <v>77</v>
      </c>
    </row>
    <row r="800" spans="1:3" x14ac:dyDescent="0.25">
      <c r="A800" s="123"/>
      <c r="B800" s="124"/>
      <c r="C800" s="124" t="s">
        <v>78</v>
      </c>
    </row>
    <row r="801" spans="1:3" x14ac:dyDescent="0.25">
      <c r="A801" s="123"/>
      <c r="B801" s="124"/>
      <c r="C801" s="124" t="s">
        <v>79</v>
      </c>
    </row>
    <row r="802" spans="1:3" x14ac:dyDescent="0.25">
      <c r="A802" s="123"/>
      <c r="B802" s="124"/>
      <c r="C802" s="124" t="s">
        <v>30</v>
      </c>
    </row>
    <row r="803" spans="1:3" x14ac:dyDescent="0.25">
      <c r="A803" s="123"/>
      <c r="B803" s="124"/>
      <c r="C803" s="124" t="s">
        <v>31</v>
      </c>
    </row>
    <row r="804" spans="1:3" x14ac:dyDescent="0.25">
      <c r="A804" s="123"/>
      <c r="B804" s="124"/>
      <c r="C804" s="124" t="s">
        <v>80</v>
      </c>
    </row>
    <row r="805" spans="1:3" x14ac:dyDescent="0.25">
      <c r="A805" s="123"/>
      <c r="B805" s="124"/>
      <c r="C805" s="124">
        <v>0</v>
      </c>
    </row>
    <row r="806" spans="1:3" x14ac:dyDescent="0.25">
      <c r="A806" s="123"/>
      <c r="B806" s="124"/>
      <c r="C806" s="124">
        <v>0</v>
      </c>
    </row>
    <row r="807" spans="1:3" x14ac:dyDescent="0.25">
      <c r="A807" s="123"/>
      <c r="B807" s="124"/>
      <c r="C807" s="124">
        <v>0</v>
      </c>
    </row>
    <row r="808" spans="1:3" x14ac:dyDescent="0.25">
      <c r="A808" s="123"/>
      <c r="B808" s="124"/>
      <c r="C808" s="124">
        <v>0</v>
      </c>
    </row>
    <row r="809" spans="1:3" x14ac:dyDescent="0.25">
      <c r="A809" s="120" t="s">
        <v>323</v>
      </c>
      <c r="B809" s="121">
        <v>2</v>
      </c>
      <c r="C809" s="121" t="s">
        <v>120</v>
      </c>
    </row>
    <row r="810" spans="1:3" x14ac:dyDescent="0.25">
      <c r="A810" s="120"/>
      <c r="B810" s="121"/>
      <c r="C810" s="121" t="s">
        <v>8</v>
      </c>
    </row>
    <row r="811" spans="1:3" x14ac:dyDescent="0.25">
      <c r="A811" s="120"/>
      <c r="B811" s="121"/>
      <c r="C811" s="121">
        <v>0</v>
      </c>
    </row>
    <row r="812" spans="1:3" x14ac:dyDescent="0.25">
      <c r="A812" s="120"/>
      <c r="B812" s="121"/>
      <c r="C812" s="121">
        <v>0</v>
      </c>
    </row>
    <row r="813" spans="1:3" x14ac:dyDescent="0.25">
      <c r="A813" s="120"/>
      <c r="B813" s="121"/>
      <c r="C813" s="121">
        <v>0</v>
      </c>
    </row>
    <row r="814" spans="1:3" x14ac:dyDescent="0.25">
      <c r="A814" s="123" t="s">
        <v>466</v>
      </c>
      <c r="B814" s="124">
        <v>3</v>
      </c>
      <c r="C814" s="124" t="s">
        <v>68</v>
      </c>
    </row>
    <row r="815" spans="1:3" x14ac:dyDescent="0.25">
      <c r="A815" s="123"/>
      <c r="B815" s="124"/>
      <c r="C815" s="124" t="s">
        <v>66</v>
      </c>
    </row>
    <row r="816" spans="1:3" x14ac:dyDescent="0.25">
      <c r="A816" s="123"/>
      <c r="B816" s="124"/>
      <c r="C816" s="124" t="s">
        <v>51</v>
      </c>
    </row>
    <row r="817" spans="1:3" x14ac:dyDescent="0.25">
      <c r="A817" s="123"/>
      <c r="B817" s="124"/>
      <c r="C817" s="124">
        <v>0</v>
      </c>
    </row>
    <row r="818" spans="1:3" x14ac:dyDescent="0.25">
      <c r="A818" s="123"/>
      <c r="B818" s="124"/>
      <c r="C818" s="124">
        <v>0</v>
      </c>
    </row>
    <row r="819" spans="1:3" x14ac:dyDescent="0.25">
      <c r="A819" s="123"/>
      <c r="B819" s="124"/>
      <c r="C819" s="124">
        <v>0</v>
      </c>
    </row>
    <row r="820" spans="1:3" x14ac:dyDescent="0.25">
      <c r="A820" s="123"/>
      <c r="B820" s="124"/>
      <c r="C820" s="124">
        <v>0</v>
      </c>
    </row>
    <row r="821" spans="1:3" x14ac:dyDescent="0.25">
      <c r="A821" s="123"/>
      <c r="B821" s="124"/>
      <c r="C821" s="124">
        <v>0</v>
      </c>
    </row>
    <row r="822" spans="1:3" x14ac:dyDescent="0.25">
      <c r="A822" s="123"/>
      <c r="B822" s="124"/>
      <c r="C822" s="124">
        <v>0</v>
      </c>
    </row>
    <row r="823" spans="1:3" x14ac:dyDescent="0.25">
      <c r="A823" s="123"/>
      <c r="B823" s="124"/>
      <c r="C823" s="124">
        <v>0</v>
      </c>
    </row>
    <row r="824" spans="1:3" x14ac:dyDescent="0.25">
      <c r="A824" s="120" t="s">
        <v>23</v>
      </c>
      <c r="B824" s="121">
        <v>2</v>
      </c>
      <c r="C824" s="121" t="s">
        <v>11</v>
      </c>
    </row>
    <row r="825" spans="1:3" x14ac:dyDescent="0.25">
      <c r="A825" s="120"/>
      <c r="B825" s="121"/>
      <c r="C825" s="121" t="s">
        <v>27</v>
      </c>
    </row>
    <row r="826" spans="1:3" x14ac:dyDescent="0.25">
      <c r="A826" s="120" t="s">
        <v>362</v>
      </c>
      <c r="B826" s="121">
        <v>1</v>
      </c>
      <c r="C826" s="121" t="s">
        <v>363</v>
      </c>
    </row>
    <row r="827" spans="1:3" x14ac:dyDescent="0.25">
      <c r="A827" s="123" t="s">
        <v>364</v>
      </c>
      <c r="B827" s="124"/>
      <c r="C827" s="124" t="s">
        <v>365</v>
      </c>
    </row>
    <row r="828" spans="1:3" x14ac:dyDescent="0.25">
      <c r="A828" s="123"/>
      <c r="B828" s="124"/>
      <c r="C828" s="124" t="s">
        <v>366</v>
      </c>
    </row>
    <row r="829" spans="1:3" x14ac:dyDescent="0.25">
      <c r="A829" s="123"/>
      <c r="B829" s="124"/>
      <c r="C829" s="124" t="s">
        <v>367</v>
      </c>
    </row>
    <row r="830" spans="1:3" x14ac:dyDescent="0.25">
      <c r="A830" s="113">
        <v>1217</v>
      </c>
      <c r="B830" s="114">
        <v>1482</v>
      </c>
      <c r="C830" s="115"/>
    </row>
    <row r="831" spans="1:3" x14ac:dyDescent="0.25">
      <c r="A831" s="116">
        <v>2699</v>
      </c>
      <c r="C831" s="117">
        <v>44707</v>
      </c>
    </row>
    <row r="832" spans="1:3" x14ac:dyDescent="0.25">
      <c r="A832" s="118" t="s">
        <v>1</v>
      </c>
      <c r="B832" s="119" t="s">
        <v>2</v>
      </c>
      <c r="C832" s="118" t="s">
        <v>370</v>
      </c>
    </row>
    <row r="833" spans="1:3" x14ac:dyDescent="0.25">
      <c r="A833" s="120" t="s">
        <v>467</v>
      </c>
      <c r="B833" s="121">
        <v>4</v>
      </c>
      <c r="C833" s="121" t="s">
        <v>40</v>
      </c>
    </row>
    <row r="834" spans="1:3" x14ac:dyDescent="0.25">
      <c r="A834" s="120"/>
      <c r="B834" s="121"/>
      <c r="C834" s="121" t="s">
        <v>88</v>
      </c>
    </row>
    <row r="835" spans="1:3" x14ac:dyDescent="0.25">
      <c r="A835" s="120"/>
      <c r="B835" s="121"/>
      <c r="C835" s="121" t="s">
        <v>115</v>
      </c>
    </row>
    <row r="836" spans="1:3" x14ac:dyDescent="0.25">
      <c r="A836" s="120"/>
      <c r="B836" s="121"/>
      <c r="C836" s="121" t="s">
        <v>468</v>
      </c>
    </row>
    <row r="837" spans="1:3" x14ac:dyDescent="0.25">
      <c r="A837" s="120"/>
      <c r="B837" s="121"/>
      <c r="C837" s="121" t="s">
        <v>223</v>
      </c>
    </row>
    <row r="838" spans="1:3" x14ac:dyDescent="0.25">
      <c r="A838" s="120"/>
      <c r="B838" s="121"/>
      <c r="C838" s="121">
        <v>0</v>
      </c>
    </row>
    <row r="839" spans="1:3" x14ac:dyDescent="0.25">
      <c r="A839" s="120"/>
      <c r="B839" s="121"/>
      <c r="C839" s="121">
        <v>0</v>
      </c>
    </row>
    <row r="840" spans="1:3" x14ac:dyDescent="0.25">
      <c r="A840" s="120"/>
      <c r="B840" s="121"/>
      <c r="C840" s="121">
        <v>0</v>
      </c>
    </row>
    <row r="841" spans="1:3" x14ac:dyDescent="0.25">
      <c r="A841" s="120"/>
      <c r="B841" s="121"/>
      <c r="C841" s="121">
        <v>0</v>
      </c>
    </row>
    <row r="842" spans="1:3" x14ac:dyDescent="0.25">
      <c r="A842" s="120"/>
      <c r="B842" s="121"/>
      <c r="C842" s="121">
        <v>0</v>
      </c>
    </row>
    <row r="843" spans="1:3" x14ac:dyDescent="0.25">
      <c r="A843" s="120"/>
      <c r="B843" s="121"/>
      <c r="C843" s="121">
        <v>0</v>
      </c>
    </row>
    <row r="844" spans="1:3" x14ac:dyDescent="0.25">
      <c r="A844" s="120"/>
      <c r="B844" s="121"/>
      <c r="C844" s="121">
        <v>0</v>
      </c>
    </row>
    <row r="845" spans="1:3" x14ac:dyDescent="0.25">
      <c r="A845" s="123" t="s">
        <v>116</v>
      </c>
      <c r="B845" s="124">
        <v>5</v>
      </c>
      <c r="C845" s="124" t="s">
        <v>117</v>
      </c>
    </row>
    <row r="846" spans="1:3" x14ac:dyDescent="0.25">
      <c r="A846" s="123"/>
      <c r="B846" s="124"/>
      <c r="C846" s="124" t="s">
        <v>25</v>
      </c>
    </row>
    <row r="847" spans="1:3" x14ac:dyDescent="0.25">
      <c r="A847" s="123"/>
      <c r="B847" s="124"/>
      <c r="C847" s="124" t="s">
        <v>37</v>
      </c>
    </row>
    <row r="848" spans="1:3" x14ac:dyDescent="0.25">
      <c r="A848" s="123"/>
      <c r="B848" s="124"/>
      <c r="C848" s="124" t="s">
        <v>118</v>
      </c>
    </row>
    <row r="849" spans="1:3" x14ac:dyDescent="0.25">
      <c r="A849" s="123"/>
      <c r="B849" s="124"/>
      <c r="C849" s="124" t="s">
        <v>119</v>
      </c>
    </row>
    <row r="850" spans="1:3" x14ac:dyDescent="0.25">
      <c r="A850" s="123"/>
      <c r="B850" s="124"/>
      <c r="C850" s="124">
        <v>0</v>
      </c>
    </row>
    <row r="851" spans="1:3" x14ac:dyDescent="0.25">
      <c r="A851" s="123"/>
      <c r="B851" s="124"/>
      <c r="C851" s="124">
        <v>0</v>
      </c>
    </row>
    <row r="852" spans="1:3" x14ac:dyDescent="0.25">
      <c r="A852" s="123"/>
      <c r="B852" s="124"/>
      <c r="C852" s="124">
        <v>0</v>
      </c>
    </row>
    <row r="853" spans="1:3" x14ac:dyDescent="0.25">
      <c r="A853" s="123"/>
      <c r="B853" s="124"/>
      <c r="C853" s="124">
        <v>0</v>
      </c>
    </row>
    <row r="854" spans="1:3" x14ac:dyDescent="0.25">
      <c r="A854" s="123"/>
      <c r="B854" s="124"/>
      <c r="C854" s="124">
        <v>0</v>
      </c>
    </row>
    <row r="855" spans="1:3" x14ac:dyDescent="0.25">
      <c r="A855" s="120" t="s">
        <v>469</v>
      </c>
      <c r="B855" s="121">
        <v>2</v>
      </c>
      <c r="C855" s="121" t="s">
        <v>469</v>
      </c>
    </row>
    <row r="856" spans="1:3" x14ac:dyDescent="0.25">
      <c r="A856" s="120"/>
      <c r="B856" s="121"/>
      <c r="C856" s="121" t="s">
        <v>36</v>
      </c>
    </row>
    <row r="857" spans="1:3" x14ac:dyDescent="0.25">
      <c r="A857" s="120"/>
      <c r="B857" s="121"/>
      <c r="C857" s="121">
        <v>0</v>
      </c>
    </row>
    <row r="858" spans="1:3" x14ac:dyDescent="0.25">
      <c r="A858" s="120"/>
      <c r="B858" s="121"/>
      <c r="C858" s="121">
        <v>0</v>
      </c>
    </row>
    <row r="859" spans="1:3" x14ac:dyDescent="0.25">
      <c r="A859" s="120"/>
      <c r="B859" s="121"/>
      <c r="C859" s="121">
        <v>0</v>
      </c>
    </row>
    <row r="860" spans="1:3" x14ac:dyDescent="0.25">
      <c r="A860" s="123" t="s">
        <v>470</v>
      </c>
      <c r="B860" s="124">
        <v>4</v>
      </c>
      <c r="C860" s="124" t="s">
        <v>141</v>
      </c>
    </row>
    <row r="861" spans="1:3" x14ac:dyDescent="0.25">
      <c r="A861" s="123"/>
      <c r="B861" s="124"/>
      <c r="C861" s="124" t="s">
        <v>35</v>
      </c>
    </row>
    <row r="862" spans="1:3" x14ac:dyDescent="0.25">
      <c r="A862" s="123"/>
      <c r="B862" s="124"/>
      <c r="C862" s="124" t="s">
        <v>36</v>
      </c>
    </row>
    <row r="863" spans="1:3" x14ac:dyDescent="0.25">
      <c r="A863" s="123"/>
      <c r="B863" s="124"/>
      <c r="C863" s="124" t="s">
        <v>143</v>
      </c>
    </row>
    <row r="864" spans="1:3" x14ac:dyDescent="0.25">
      <c r="A864" s="123"/>
      <c r="B864" s="124"/>
      <c r="C864" s="124">
        <v>0</v>
      </c>
    </row>
    <row r="865" spans="1:3" x14ac:dyDescent="0.25">
      <c r="A865" s="123"/>
      <c r="B865" s="124"/>
      <c r="C865" s="124">
        <v>0</v>
      </c>
    </row>
    <row r="866" spans="1:3" x14ac:dyDescent="0.25">
      <c r="A866" s="123"/>
      <c r="B866" s="124"/>
      <c r="C866" s="124">
        <v>0</v>
      </c>
    </row>
    <row r="867" spans="1:3" x14ac:dyDescent="0.25">
      <c r="A867" s="123"/>
      <c r="B867" s="124"/>
      <c r="C867" s="124">
        <v>0</v>
      </c>
    </row>
    <row r="868" spans="1:3" x14ac:dyDescent="0.25">
      <c r="A868" s="123"/>
      <c r="B868" s="124"/>
      <c r="C868" s="124">
        <v>0</v>
      </c>
    </row>
    <row r="869" spans="1:3" x14ac:dyDescent="0.25">
      <c r="A869" s="123"/>
      <c r="B869" s="124"/>
      <c r="C869" s="124">
        <v>0</v>
      </c>
    </row>
    <row r="870" spans="1:3" x14ac:dyDescent="0.25">
      <c r="A870" s="120" t="s">
        <v>102</v>
      </c>
      <c r="B870" s="121">
        <v>2</v>
      </c>
      <c r="C870" s="121" t="s">
        <v>11</v>
      </c>
    </row>
    <row r="871" spans="1:3" x14ac:dyDescent="0.25">
      <c r="A871" s="120"/>
      <c r="B871" s="121"/>
      <c r="C871" s="121" t="s">
        <v>111</v>
      </c>
    </row>
    <row r="872" spans="1:3" x14ac:dyDescent="0.25">
      <c r="A872" s="120" t="s">
        <v>362</v>
      </c>
      <c r="B872" s="121">
        <v>1</v>
      </c>
      <c r="C872" s="121" t="s">
        <v>376</v>
      </c>
    </row>
    <row r="873" spans="1:3" x14ac:dyDescent="0.25">
      <c r="A873" s="123" t="s">
        <v>377</v>
      </c>
      <c r="B873" s="124"/>
      <c r="C873" s="124" t="s">
        <v>378</v>
      </c>
    </row>
    <row r="874" spans="1:3" x14ac:dyDescent="0.25">
      <c r="A874" s="123"/>
      <c r="B874" s="124"/>
      <c r="C874" s="124" t="s">
        <v>379</v>
      </c>
    </row>
    <row r="875" spans="1:3" x14ac:dyDescent="0.25">
      <c r="A875" s="123"/>
      <c r="B875" s="124"/>
      <c r="C875" s="124" t="s">
        <v>380</v>
      </c>
    </row>
    <row r="876" spans="1:3" x14ac:dyDescent="0.25">
      <c r="A876" s="113">
        <v>1108</v>
      </c>
      <c r="B876" s="114">
        <v>1059</v>
      </c>
      <c r="C876" s="115"/>
    </row>
    <row r="877" spans="1:3" x14ac:dyDescent="0.25">
      <c r="A877" s="116">
        <v>2167</v>
      </c>
      <c r="C877" s="117">
        <v>44708</v>
      </c>
    </row>
    <row r="878" spans="1:3" x14ac:dyDescent="0.25">
      <c r="A878" s="118" t="s">
        <v>368</v>
      </c>
      <c r="B878" s="119" t="s">
        <v>381</v>
      </c>
      <c r="C878" s="118" t="s">
        <v>382</v>
      </c>
    </row>
    <row r="879" spans="1:3" x14ac:dyDescent="0.25">
      <c r="A879" s="120" t="s">
        <v>471</v>
      </c>
      <c r="B879" s="121">
        <v>11</v>
      </c>
      <c r="C879" s="121" t="s">
        <v>18</v>
      </c>
    </row>
    <row r="880" spans="1:3" x14ac:dyDescent="0.25">
      <c r="A880" s="120"/>
      <c r="B880" s="121"/>
      <c r="C880" s="121" t="s">
        <v>21</v>
      </c>
    </row>
    <row r="881" spans="1:3" x14ac:dyDescent="0.25">
      <c r="A881" s="120"/>
      <c r="B881" s="121"/>
      <c r="C881" s="121" t="s">
        <v>91</v>
      </c>
    </row>
    <row r="882" spans="1:3" x14ac:dyDescent="0.25">
      <c r="A882" s="120"/>
      <c r="B882" s="121"/>
      <c r="C882" s="121" t="s">
        <v>177</v>
      </c>
    </row>
    <row r="883" spans="1:3" x14ac:dyDescent="0.25">
      <c r="A883" s="120"/>
      <c r="B883" s="121"/>
      <c r="C883" s="121" t="s">
        <v>472</v>
      </c>
    </row>
    <row r="884" spans="1:3" x14ac:dyDescent="0.25">
      <c r="A884" s="120"/>
      <c r="B884" s="121"/>
      <c r="C884" s="121" t="s">
        <v>38</v>
      </c>
    </row>
    <row r="885" spans="1:3" x14ac:dyDescent="0.25">
      <c r="A885" s="120"/>
      <c r="B885" s="121"/>
      <c r="C885" s="121" t="s">
        <v>15</v>
      </c>
    </row>
    <row r="886" spans="1:3" x14ac:dyDescent="0.25">
      <c r="A886" s="120"/>
      <c r="B886" s="121"/>
      <c r="C886" s="121" t="s">
        <v>8</v>
      </c>
    </row>
    <row r="887" spans="1:3" x14ac:dyDescent="0.25">
      <c r="A887" s="120"/>
      <c r="B887" s="121"/>
      <c r="C887" s="121" t="s">
        <v>473</v>
      </c>
    </row>
    <row r="888" spans="1:3" x14ac:dyDescent="0.25">
      <c r="A888" s="120"/>
      <c r="B888" s="121"/>
      <c r="C888" s="121" t="s">
        <v>474</v>
      </c>
    </row>
    <row r="889" spans="1:3" x14ac:dyDescent="0.25">
      <c r="A889" s="120"/>
      <c r="B889" s="121"/>
      <c r="C889" s="121">
        <v>0</v>
      </c>
    </row>
    <row r="890" spans="1:3" x14ac:dyDescent="0.25">
      <c r="A890" s="120"/>
      <c r="B890" s="121"/>
      <c r="C890" s="121">
        <v>0</v>
      </c>
    </row>
    <row r="891" spans="1:3" x14ac:dyDescent="0.25">
      <c r="A891" s="123" t="s">
        <v>0</v>
      </c>
      <c r="B891" s="124">
        <v>6</v>
      </c>
      <c r="C891" s="124" t="s">
        <v>87</v>
      </c>
    </row>
    <row r="892" spans="1:3" x14ac:dyDescent="0.25">
      <c r="A892" s="123"/>
      <c r="B892" s="124"/>
      <c r="C892" s="124" t="s">
        <v>92</v>
      </c>
    </row>
    <row r="893" spans="1:3" x14ac:dyDescent="0.25">
      <c r="A893" s="123"/>
      <c r="B893" s="124"/>
      <c r="C893" s="124" t="s">
        <v>129</v>
      </c>
    </row>
    <row r="894" spans="1:3" x14ac:dyDescent="0.25">
      <c r="A894" s="123"/>
      <c r="B894" s="124"/>
      <c r="C894" s="124" t="s">
        <v>69</v>
      </c>
    </row>
    <row r="895" spans="1:3" x14ac:dyDescent="0.25">
      <c r="A895" s="123"/>
      <c r="B895" s="124"/>
      <c r="C895" s="124">
        <v>0</v>
      </c>
    </row>
    <row r="896" spans="1:3" x14ac:dyDescent="0.25">
      <c r="A896" s="123"/>
      <c r="B896" s="124"/>
      <c r="C896" s="124">
        <v>0</v>
      </c>
    </row>
    <row r="897" spans="1:3" x14ac:dyDescent="0.25">
      <c r="A897" s="123"/>
      <c r="B897" s="124"/>
      <c r="C897" s="124">
        <v>0</v>
      </c>
    </row>
    <row r="898" spans="1:3" x14ac:dyDescent="0.25">
      <c r="A898" s="123"/>
      <c r="B898" s="124"/>
      <c r="C898" s="124">
        <v>0</v>
      </c>
    </row>
    <row r="899" spans="1:3" x14ac:dyDescent="0.25">
      <c r="A899" s="123"/>
      <c r="B899" s="124"/>
      <c r="C899" s="124">
        <v>0</v>
      </c>
    </row>
    <row r="900" spans="1:3" x14ac:dyDescent="0.25">
      <c r="A900" s="123"/>
      <c r="B900" s="124"/>
      <c r="C900" s="124">
        <v>0</v>
      </c>
    </row>
    <row r="901" spans="1:3" x14ac:dyDescent="0.25">
      <c r="A901" s="120" t="s">
        <v>331</v>
      </c>
      <c r="B901" s="121">
        <v>2</v>
      </c>
      <c r="C901" s="121" t="s">
        <v>475</v>
      </c>
    </row>
    <row r="902" spans="1:3" x14ac:dyDescent="0.25">
      <c r="A902" s="120"/>
      <c r="B902" s="121"/>
      <c r="C902" s="121" t="s">
        <v>8</v>
      </c>
    </row>
    <row r="903" spans="1:3" x14ac:dyDescent="0.25">
      <c r="A903" s="120"/>
      <c r="B903" s="121"/>
      <c r="C903" s="121">
        <v>0</v>
      </c>
    </row>
    <row r="904" spans="1:3" x14ac:dyDescent="0.25">
      <c r="A904" s="120"/>
      <c r="B904" s="121"/>
      <c r="C904" s="121">
        <v>0</v>
      </c>
    </row>
    <row r="905" spans="1:3" x14ac:dyDescent="0.25">
      <c r="A905" s="120"/>
      <c r="B905" s="121"/>
      <c r="C905" s="121">
        <v>0</v>
      </c>
    </row>
    <row r="906" spans="1:3" x14ac:dyDescent="0.25">
      <c r="A906" s="123" t="s">
        <v>476</v>
      </c>
      <c r="B906" s="124">
        <v>7</v>
      </c>
      <c r="C906" s="124" t="s">
        <v>100</v>
      </c>
    </row>
    <row r="907" spans="1:3" x14ac:dyDescent="0.25">
      <c r="A907" s="123"/>
      <c r="B907" s="124"/>
      <c r="C907" s="124" t="s">
        <v>88</v>
      </c>
    </row>
    <row r="908" spans="1:3" x14ac:dyDescent="0.25">
      <c r="A908" s="123"/>
      <c r="B908" s="124"/>
      <c r="C908" s="124" t="s">
        <v>64</v>
      </c>
    </row>
    <row r="909" spans="1:3" x14ac:dyDescent="0.25">
      <c r="A909" s="123"/>
      <c r="B909" s="124"/>
      <c r="C909" s="124" t="s">
        <v>6</v>
      </c>
    </row>
    <row r="910" spans="1:3" x14ac:dyDescent="0.25">
      <c r="A910" s="123"/>
      <c r="B910" s="124"/>
      <c r="C910" s="124" t="s">
        <v>46</v>
      </c>
    </row>
    <row r="911" spans="1:3" x14ac:dyDescent="0.25">
      <c r="A911" s="123"/>
      <c r="B911" s="124"/>
      <c r="C911" s="124" t="s">
        <v>47</v>
      </c>
    </row>
    <row r="912" spans="1:3" x14ac:dyDescent="0.25">
      <c r="A912" s="123"/>
      <c r="B912" s="124"/>
      <c r="C912" s="124" t="s">
        <v>101</v>
      </c>
    </row>
    <row r="913" spans="1:3" x14ac:dyDescent="0.25">
      <c r="A913" s="123"/>
      <c r="B913" s="124"/>
      <c r="C913" s="124" t="s">
        <v>183</v>
      </c>
    </row>
    <row r="914" spans="1:3" x14ac:dyDescent="0.25">
      <c r="A914" s="123"/>
      <c r="B914" s="124"/>
      <c r="C914" s="124">
        <v>0</v>
      </c>
    </row>
    <row r="915" spans="1:3" x14ac:dyDescent="0.25">
      <c r="A915" s="123"/>
      <c r="B915" s="124"/>
      <c r="C915" s="124">
        <v>0</v>
      </c>
    </row>
    <row r="916" spans="1:3" x14ac:dyDescent="0.25">
      <c r="A916" s="120" t="s">
        <v>170</v>
      </c>
      <c r="B916" s="121">
        <v>2</v>
      </c>
      <c r="C916" s="121" t="s">
        <v>11</v>
      </c>
    </row>
    <row r="917" spans="1:3" ht="15" customHeight="1" x14ac:dyDescent="0.25">
      <c r="A917" s="120"/>
      <c r="B917" s="121"/>
      <c r="C917" s="121" t="s">
        <v>174</v>
      </c>
    </row>
    <row r="918" spans="1:3" x14ac:dyDescent="0.25">
      <c r="A918" s="120" t="s">
        <v>362</v>
      </c>
      <c r="B918" s="121">
        <v>1</v>
      </c>
      <c r="C918" s="121" t="s">
        <v>376</v>
      </c>
    </row>
    <row r="919" spans="1:3" x14ac:dyDescent="0.25">
      <c r="A919" s="123" t="s">
        <v>377</v>
      </c>
      <c r="B919" s="124"/>
      <c r="C919" s="124" t="s">
        <v>59</v>
      </c>
    </row>
    <row r="920" spans="1:3" x14ac:dyDescent="0.25">
      <c r="A920" s="123"/>
      <c r="B920" s="124"/>
      <c r="C920" s="124" t="s">
        <v>379</v>
      </c>
    </row>
    <row r="921" spans="1:3" x14ac:dyDescent="0.25">
      <c r="A921" s="123"/>
      <c r="B921" s="124"/>
      <c r="C921" s="124" t="s">
        <v>367</v>
      </c>
    </row>
    <row r="922" spans="1:3" x14ac:dyDescent="0.25">
      <c r="A922" s="113">
        <v>1219</v>
      </c>
      <c r="B922" s="114">
        <v>1482</v>
      </c>
      <c r="C922" s="115"/>
    </row>
    <row r="923" spans="1:3" x14ac:dyDescent="0.25">
      <c r="A923" s="116">
        <v>2701</v>
      </c>
      <c r="C923" s="117">
        <v>44711</v>
      </c>
    </row>
    <row r="924" spans="1:3" x14ac:dyDescent="0.25">
      <c r="A924" s="118" t="s">
        <v>383</v>
      </c>
      <c r="B924" s="119" t="s">
        <v>369</v>
      </c>
      <c r="C924" s="118" t="s">
        <v>370</v>
      </c>
    </row>
    <row r="925" spans="1:3" x14ac:dyDescent="0.25">
      <c r="A925" s="120" t="s">
        <v>477</v>
      </c>
      <c r="B925" s="121">
        <v>10</v>
      </c>
      <c r="C925" s="121" t="s">
        <v>478</v>
      </c>
    </row>
    <row r="926" spans="1:3" x14ac:dyDescent="0.25">
      <c r="A926" s="120"/>
      <c r="B926" s="121"/>
      <c r="C926" s="121" t="s">
        <v>100</v>
      </c>
    </row>
    <row r="927" spans="1:3" x14ac:dyDescent="0.25">
      <c r="A927" s="120"/>
      <c r="B927" s="121"/>
      <c r="C927" s="121" t="s">
        <v>10</v>
      </c>
    </row>
    <row r="928" spans="1:3" x14ac:dyDescent="0.25">
      <c r="A928" s="120"/>
      <c r="B928" s="121"/>
      <c r="C928" s="121" t="s">
        <v>479</v>
      </c>
    </row>
    <row r="929" spans="1:3" x14ac:dyDescent="0.25">
      <c r="A929" s="120"/>
      <c r="B929" s="121"/>
      <c r="C929" s="121" t="s">
        <v>91</v>
      </c>
    </row>
    <row r="930" spans="1:3" x14ac:dyDescent="0.25">
      <c r="A930" s="120"/>
      <c r="B930" s="121"/>
      <c r="C930" s="121" t="s">
        <v>69</v>
      </c>
    </row>
    <row r="931" spans="1:3" x14ac:dyDescent="0.25">
      <c r="A931" s="120"/>
      <c r="B931" s="121"/>
      <c r="C931" s="121" t="s">
        <v>64</v>
      </c>
    </row>
    <row r="932" spans="1:3" x14ac:dyDescent="0.25">
      <c r="A932" s="120"/>
      <c r="B932" s="121"/>
      <c r="C932" s="121" t="s">
        <v>105</v>
      </c>
    </row>
    <row r="933" spans="1:3" x14ac:dyDescent="0.25">
      <c r="A933" s="120"/>
      <c r="B933" s="121"/>
      <c r="C933" s="121" t="s">
        <v>81</v>
      </c>
    </row>
    <row r="934" spans="1:3" x14ac:dyDescent="0.25">
      <c r="A934" s="120"/>
      <c r="B934" s="121"/>
      <c r="C934" s="121" t="s">
        <v>480</v>
      </c>
    </row>
    <row r="935" spans="1:3" x14ac:dyDescent="0.25">
      <c r="A935" s="120"/>
      <c r="B935" s="121"/>
      <c r="C935" s="121">
        <v>0</v>
      </c>
    </row>
    <row r="936" spans="1:3" x14ac:dyDescent="0.25">
      <c r="A936" s="120"/>
      <c r="B936" s="121"/>
      <c r="C936" s="121">
        <v>0</v>
      </c>
    </row>
    <row r="937" spans="1:3" x14ac:dyDescent="0.25">
      <c r="A937" s="123" t="s">
        <v>220</v>
      </c>
      <c r="B937" s="124">
        <v>4</v>
      </c>
      <c r="C937" s="124" t="s">
        <v>53</v>
      </c>
    </row>
    <row r="938" spans="1:3" x14ac:dyDescent="0.25">
      <c r="A938" s="123"/>
      <c r="B938" s="124"/>
      <c r="C938" s="124" t="s">
        <v>221</v>
      </c>
    </row>
    <row r="939" spans="1:3" x14ac:dyDescent="0.25">
      <c r="A939" s="123"/>
      <c r="B939" s="124"/>
      <c r="C939" s="124" t="s">
        <v>113</v>
      </c>
    </row>
    <row r="940" spans="1:3" x14ac:dyDescent="0.25">
      <c r="A940" s="123"/>
      <c r="B940" s="124"/>
      <c r="C940" s="124" t="s">
        <v>31</v>
      </c>
    </row>
    <row r="941" spans="1:3" x14ac:dyDescent="0.25">
      <c r="A941" s="123"/>
      <c r="B941" s="124"/>
      <c r="C941" s="124">
        <v>0</v>
      </c>
    </row>
    <row r="942" spans="1:3" x14ac:dyDescent="0.25">
      <c r="A942" s="123"/>
      <c r="B942" s="124"/>
      <c r="C942" s="124">
        <v>0</v>
      </c>
    </row>
    <row r="943" spans="1:3" x14ac:dyDescent="0.25">
      <c r="A943" s="123"/>
      <c r="B943" s="124"/>
      <c r="C943" s="124">
        <v>0</v>
      </c>
    </row>
    <row r="944" spans="1:3" x14ac:dyDescent="0.25">
      <c r="A944" s="123"/>
      <c r="B944" s="124"/>
      <c r="C944" s="124">
        <v>0</v>
      </c>
    </row>
    <row r="945" spans="1:3" x14ac:dyDescent="0.25">
      <c r="A945" s="123"/>
      <c r="B945" s="124"/>
      <c r="C945" s="124">
        <v>0</v>
      </c>
    </row>
    <row r="946" spans="1:3" x14ac:dyDescent="0.25">
      <c r="A946" s="123"/>
      <c r="B946" s="124"/>
      <c r="C946" s="124">
        <v>0</v>
      </c>
    </row>
    <row r="947" spans="1:3" x14ac:dyDescent="0.25">
      <c r="A947" s="120" t="s">
        <v>439</v>
      </c>
      <c r="B947" s="121">
        <v>2</v>
      </c>
      <c r="C947" s="121" t="s">
        <v>440</v>
      </c>
    </row>
    <row r="948" spans="1:3" x14ac:dyDescent="0.25">
      <c r="A948" s="120"/>
      <c r="B948" s="121"/>
      <c r="C948" s="121" t="s">
        <v>8</v>
      </c>
    </row>
    <row r="949" spans="1:3" x14ac:dyDescent="0.25">
      <c r="A949" s="120"/>
      <c r="B949" s="121"/>
      <c r="C949" s="121">
        <v>0</v>
      </c>
    </row>
    <row r="950" spans="1:3" x14ac:dyDescent="0.25">
      <c r="A950" s="120"/>
      <c r="B950" s="121"/>
      <c r="C950" s="121">
        <v>0</v>
      </c>
    </row>
    <row r="951" spans="1:3" x14ac:dyDescent="0.25">
      <c r="A951" s="120"/>
      <c r="B951" s="121"/>
      <c r="C951" s="121">
        <v>0</v>
      </c>
    </row>
    <row r="952" spans="1:3" x14ac:dyDescent="0.25">
      <c r="A952" s="123" t="s">
        <v>184</v>
      </c>
      <c r="B952" s="124">
        <v>2</v>
      </c>
      <c r="C952" s="124" t="s">
        <v>437</v>
      </c>
    </row>
    <row r="953" spans="1:3" x14ac:dyDescent="0.25">
      <c r="A953" s="123"/>
      <c r="B953" s="124"/>
      <c r="C953" s="124" t="s">
        <v>35</v>
      </c>
    </row>
    <row r="954" spans="1:3" x14ac:dyDescent="0.25">
      <c r="A954" s="123"/>
      <c r="B954" s="124"/>
      <c r="C954" s="124">
        <v>0</v>
      </c>
    </row>
    <row r="955" spans="1:3" x14ac:dyDescent="0.25">
      <c r="A955" s="123"/>
      <c r="B955" s="124"/>
      <c r="C955" s="124">
        <v>0</v>
      </c>
    </row>
    <row r="956" spans="1:3" x14ac:dyDescent="0.25">
      <c r="A956" s="123"/>
      <c r="B956" s="124"/>
      <c r="C956" s="124">
        <v>0</v>
      </c>
    </row>
    <row r="957" spans="1:3" x14ac:dyDescent="0.25">
      <c r="A957" s="123"/>
      <c r="B957" s="124"/>
      <c r="C957" s="124">
        <v>0</v>
      </c>
    </row>
    <row r="958" spans="1:3" x14ac:dyDescent="0.25">
      <c r="A958" s="123"/>
      <c r="B958" s="124"/>
      <c r="C958" s="124">
        <v>0</v>
      </c>
    </row>
    <row r="959" spans="1:3" x14ac:dyDescent="0.25">
      <c r="A959" s="123"/>
      <c r="B959" s="124"/>
      <c r="C959" s="124">
        <v>0</v>
      </c>
    </row>
    <row r="960" spans="1:3" x14ac:dyDescent="0.25">
      <c r="A960" s="123"/>
      <c r="B960" s="124"/>
      <c r="C960" s="124">
        <v>0</v>
      </c>
    </row>
    <row r="961" spans="1:3" x14ac:dyDescent="0.25">
      <c r="A961" s="123"/>
      <c r="B961" s="124"/>
      <c r="C961" s="124">
        <v>0</v>
      </c>
    </row>
    <row r="962" spans="1:3" x14ac:dyDescent="0.25">
      <c r="A962" s="120">
        <v>0</v>
      </c>
      <c r="B962" s="121">
        <v>0</v>
      </c>
      <c r="C962" s="121">
        <v>0</v>
      </c>
    </row>
    <row r="963" spans="1:3" x14ac:dyDescent="0.25">
      <c r="A963" s="120"/>
      <c r="B963" s="121"/>
      <c r="C963" s="121">
        <v>0</v>
      </c>
    </row>
    <row r="964" spans="1:3" x14ac:dyDescent="0.25">
      <c r="A964" s="120" t="s">
        <v>384</v>
      </c>
      <c r="B964" s="121">
        <v>1</v>
      </c>
      <c r="C964" s="121" t="s">
        <v>385</v>
      </c>
    </row>
    <row r="965" spans="1:3" x14ac:dyDescent="0.25">
      <c r="A965" s="123" t="s">
        <v>386</v>
      </c>
      <c r="B965" s="124"/>
      <c r="C965" s="124" t="s">
        <v>387</v>
      </c>
    </row>
    <row r="966" spans="1:3" x14ac:dyDescent="0.25">
      <c r="A966" s="123"/>
      <c r="B966" s="124"/>
      <c r="C966" s="124" t="s">
        <v>388</v>
      </c>
    </row>
    <row r="967" spans="1:3" x14ac:dyDescent="0.25">
      <c r="A967" s="123"/>
      <c r="B967" s="124"/>
      <c r="C967" s="124" t="s">
        <v>389</v>
      </c>
    </row>
    <row r="968" spans="1:3" x14ac:dyDescent="0.25">
      <c r="A968" s="113">
        <v>1358</v>
      </c>
      <c r="B968" s="114">
        <v>1880</v>
      </c>
      <c r="C968" s="115"/>
    </row>
    <row r="969" spans="1:3" x14ac:dyDescent="0.25">
      <c r="A969" s="116">
        <v>3238</v>
      </c>
      <c r="C969" s="117">
        <v>44712</v>
      </c>
    </row>
    <row r="970" spans="1:3" x14ac:dyDescent="0.25">
      <c r="A970" s="118" t="s">
        <v>390</v>
      </c>
      <c r="B970" s="119" t="s">
        <v>391</v>
      </c>
      <c r="C970" s="118" t="s">
        <v>392</v>
      </c>
    </row>
    <row r="971" spans="1:3" x14ac:dyDescent="0.25">
      <c r="A971" s="120" t="s">
        <v>194</v>
      </c>
      <c r="B971" s="121">
        <v>6</v>
      </c>
      <c r="C971" s="121" t="s">
        <v>6</v>
      </c>
    </row>
    <row r="972" spans="1:3" x14ac:dyDescent="0.25">
      <c r="A972" s="120"/>
      <c r="B972" s="121"/>
      <c r="C972" s="121" t="s">
        <v>95</v>
      </c>
    </row>
    <row r="973" spans="1:3" x14ac:dyDescent="0.25">
      <c r="A973" s="120"/>
      <c r="B973" s="121"/>
      <c r="C973" s="121" t="s">
        <v>66</v>
      </c>
    </row>
    <row r="974" spans="1:3" x14ac:dyDescent="0.25">
      <c r="A974" s="120"/>
      <c r="B974" s="121"/>
      <c r="C974" s="121" t="s">
        <v>64</v>
      </c>
    </row>
    <row r="975" spans="1:3" x14ac:dyDescent="0.25">
      <c r="A975" s="120"/>
      <c r="B975" s="121"/>
      <c r="C975" s="121" t="s">
        <v>90</v>
      </c>
    </row>
    <row r="976" spans="1:3" x14ac:dyDescent="0.25">
      <c r="A976" s="120"/>
      <c r="B976" s="121"/>
      <c r="C976" s="121" t="s">
        <v>67</v>
      </c>
    </row>
    <row r="977" spans="1:3" x14ac:dyDescent="0.25">
      <c r="A977" s="120"/>
      <c r="B977" s="121"/>
      <c r="C977" s="121">
        <v>0</v>
      </c>
    </row>
    <row r="978" spans="1:3" x14ac:dyDescent="0.25">
      <c r="A978" s="120"/>
      <c r="B978" s="121"/>
      <c r="C978" s="121">
        <v>0</v>
      </c>
    </row>
    <row r="979" spans="1:3" x14ac:dyDescent="0.25">
      <c r="A979" s="120"/>
      <c r="B979" s="121"/>
      <c r="C979" s="121">
        <v>0</v>
      </c>
    </row>
    <row r="980" spans="1:3" x14ac:dyDescent="0.25">
      <c r="A980" s="120"/>
      <c r="B980" s="121"/>
      <c r="C980" s="121">
        <v>0</v>
      </c>
    </row>
    <row r="981" spans="1:3" x14ac:dyDescent="0.25">
      <c r="A981" s="120"/>
      <c r="B981" s="121"/>
      <c r="C981" s="121">
        <v>0</v>
      </c>
    </row>
    <row r="982" spans="1:3" x14ac:dyDescent="0.25">
      <c r="A982" s="120"/>
      <c r="B982" s="121"/>
      <c r="C982" s="121">
        <v>0</v>
      </c>
    </row>
    <row r="983" spans="1:3" x14ac:dyDescent="0.25">
      <c r="A983" s="123" t="s">
        <v>481</v>
      </c>
      <c r="B983" s="124">
        <v>4</v>
      </c>
      <c r="C983" s="124" t="s">
        <v>42</v>
      </c>
    </row>
    <row r="984" spans="1:3" x14ac:dyDescent="0.25">
      <c r="A984" s="123"/>
      <c r="B984" s="124"/>
      <c r="C984" s="124" t="s">
        <v>43</v>
      </c>
    </row>
    <row r="985" spans="1:3" x14ac:dyDescent="0.25">
      <c r="A985" s="123"/>
      <c r="B985" s="124"/>
      <c r="C985" s="124" t="s">
        <v>5</v>
      </c>
    </row>
    <row r="986" spans="1:3" x14ac:dyDescent="0.25">
      <c r="A986" s="123"/>
      <c r="B986" s="124"/>
      <c r="C986" s="124" t="s">
        <v>85</v>
      </c>
    </row>
    <row r="987" spans="1:3" x14ac:dyDescent="0.25">
      <c r="A987" s="123"/>
      <c r="B987" s="124"/>
      <c r="C987" s="124" t="s">
        <v>78</v>
      </c>
    </row>
    <row r="988" spans="1:3" x14ac:dyDescent="0.25">
      <c r="A988" s="123"/>
      <c r="B988" s="124"/>
      <c r="C988" s="124">
        <v>0</v>
      </c>
    </row>
    <row r="989" spans="1:3" x14ac:dyDescent="0.25">
      <c r="A989" s="123"/>
      <c r="B989" s="124"/>
      <c r="C989" s="124">
        <v>0</v>
      </c>
    </row>
    <row r="990" spans="1:3" x14ac:dyDescent="0.25">
      <c r="A990" s="123"/>
      <c r="B990" s="124"/>
      <c r="C990" s="124">
        <v>0</v>
      </c>
    </row>
    <row r="991" spans="1:3" x14ac:dyDescent="0.25">
      <c r="A991" s="123"/>
      <c r="B991" s="124"/>
      <c r="C991" s="124">
        <v>0</v>
      </c>
    </row>
    <row r="992" spans="1:3" x14ac:dyDescent="0.25">
      <c r="A992" s="123"/>
      <c r="B992" s="124"/>
      <c r="C992" s="124">
        <v>0</v>
      </c>
    </row>
    <row r="993" spans="1:3" x14ac:dyDescent="0.25">
      <c r="A993" s="120" t="s">
        <v>482</v>
      </c>
      <c r="B993" s="121">
        <v>2</v>
      </c>
      <c r="C993" s="121" t="s">
        <v>483</v>
      </c>
    </row>
    <row r="994" spans="1:3" x14ac:dyDescent="0.25">
      <c r="A994" s="120"/>
      <c r="B994" s="121"/>
      <c r="C994" s="121" t="s">
        <v>8</v>
      </c>
    </row>
    <row r="995" spans="1:3" x14ac:dyDescent="0.25">
      <c r="A995" s="120"/>
      <c r="B995" s="121"/>
      <c r="C995" s="121">
        <v>0</v>
      </c>
    </row>
    <row r="996" spans="1:3" x14ac:dyDescent="0.25">
      <c r="A996" s="120"/>
      <c r="B996" s="121"/>
      <c r="C996" s="121">
        <v>0</v>
      </c>
    </row>
    <row r="997" spans="1:3" x14ac:dyDescent="0.25">
      <c r="A997" s="120"/>
      <c r="B997" s="121"/>
      <c r="C997" s="121">
        <v>0</v>
      </c>
    </row>
    <row r="998" spans="1:3" x14ac:dyDescent="0.25">
      <c r="A998" s="123" t="s">
        <v>195</v>
      </c>
      <c r="B998" s="124">
        <v>3</v>
      </c>
      <c r="C998" s="124" t="s">
        <v>145</v>
      </c>
    </row>
    <row r="999" spans="1:3" x14ac:dyDescent="0.25">
      <c r="A999" s="123"/>
      <c r="B999" s="124"/>
      <c r="C999" s="124" t="s">
        <v>71</v>
      </c>
    </row>
    <row r="1000" spans="1:3" x14ac:dyDescent="0.25">
      <c r="A1000" s="123"/>
      <c r="B1000" s="124"/>
      <c r="C1000" s="124" t="s">
        <v>129</v>
      </c>
    </row>
    <row r="1001" spans="1:3" x14ac:dyDescent="0.25">
      <c r="A1001" s="123"/>
      <c r="B1001" s="124"/>
      <c r="C1001" s="124">
        <v>0</v>
      </c>
    </row>
    <row r="1002" spans="1:3" x14ac:dyDescent="0.25">
      <c r="A1002" s="123"/>
      <c r="B1002" s="124"/>
      <c r="C1002" s="124">
        <v>0</v>
      </c>
    </row>
    <row r="1003" spans="1:3" x14ac:dyDescent="0.25">
      <c r="A1003" s="123"/>
      <c r="B1003" s="124"/>
      <c r="C1003" s="124">
        <v>0</v>
      </c>
    </row>
    <row r="1004" spans="1:3" x14ac:dyDescent="0.25">
      <c r="A1004" s="123"/>
      <c r="B1004" s="124"/>
      <c r="C1004" s="124">
        <v>0</v>
      </c>
    </row>
    <row r="1005" spans="1:3" x14ac:dyDescent="0.25">
      <c r="A1005" s="123"/>
      <c r="B1005" s="124"/>
      <c r="C1005" s="124">
        <v>0</v>
      </c>
    </row>
    <row r="1006" spans="1:3" x14ac:dyDescent="0.25">
      <c r="A1006" s="123"/>
      <c r="B1006" s="124"/>
      <c r="C1006" s="124">
        <v>0</v>
      </c>
    </row>
    <row r="1007" spans="1:3" x14ac:dyDescent="0.25">
      <c r="A1007" s="123"/>
      <c r="B1007" s="124"/>
      <c r="C1007" s="124">
        <v>0</v>
      </c>
    </row>
    <row r="1008" spans="1:3" x14ac:dyDescent="0.25">
      <c r="A1008" s="120" t="s">
        <v>63</v>
      </c>
      <c r="B1008" s="121">
        <v>1</v>
      </c>
      <c r="C1008" s="121" t="s">
        <v>72</v>
      </c>
    </row>
    <row r="1009" spans="1:3" x14ac:dyDescent="0.25">
      <c r="A1009" s="120"/>
      <c r="B1009" s="121"/>
      <c r="C1009" s="121">
        <v>0</v>
      </c>
    </row>
    <row r="1010" spans="1:3" x14ac:dyDescent="0.25">
      <c r="A1010" s="120" t="s">
        <v>393</v>
      </c>
      <c r="B1010" s="121">
        <v>1</v>
      </c>
      <c r="C1010" s="121" t="s">
        <v>394</v>
      </c>
    </row>
    <row r="1011" spans="1:3" x14ac:dyDescent="0.25">
      <c r="A1011" s="123" t="s">
        <v>395</v>
      </c>
      <c r="B1011" s="124"/>
      <c r="C1011" s="124" t="s">
        <v>396</v>
      </c>
    </row>
    <row r="1012" spans="1:3" x14ac:dyDescent="0.25">
      <c r="A1012" s="123"/>
      <c r="B1012" s="124"/>
      <c r="C1012" s="124" t="s">
        <v>397</v>
      </c>
    </row>
    <row r="1013" spans="1:3" x14ac:dyDescent="0.25">
      <c r="A1013" s="123"/>
      <c r="B1013" s="124"/>
      <c r="C1013" s="124" t="s">
        <v>389</v>
      </c>
    </row>
    <row r="1014" spans="1:3" x14ac:dyDescent="0.25">
      <c r="A1014" s="113" t="e">
        <v>#N/A</v>
      </c>
      <c r="B1014" s="114" t="e">
        <v>#N/A</v>
      </c>
      <c r="C1014" s="115"/>
    </row>
    <row r="1015" spans="1:3" x14ac:dyDescent="0.25">
      <c r="A1015" s="116" t="e">
        <v>#N/A</v>
      </c>
      <c r="C1015" s="117">
        <v>0</v>
      </c>
    </row>
    <row r="1016" spans="1:3" x14ac:dyDescent="0.25">
      <c r="A1016" s="118" t="s">
        <v>398</v>
      </c>
      <c r="B1016" s="119" t="s">
        <v>399</v>
      </c>
      <c r="C1016" s="118" t="s">
        <v>392</v>
      </c>
    </row>
    <row r="1017" spans="1:3" x14ac:dyDescent="0.25">
      <c r="A1017" s="120" t="e">
        <v>#N/A</v>
      </c>
      <c r="B1017" s="121" t="e">
        <v>#N/A</v>
      </c>
      <c r="C1017" s="121" t="e">
        <v>#N/A</v>
      </c>
    </row>
    <row r="1018" spans="1:3" x14ac:dyDescent="0.25">
      <c r="A1018" s="120"/>
      <c r="B1018" s="121"/>
      <c r="C1018" s="121" t="e">
        <v>#N/A</v>
      </c>
    </row>
    <row r="1019" spans="1:3" x14ac:dyDescent="0.25">
      <c r="A1019" s="120"/>
      <c r="B1019" s="121"/>
      <c r="C1019" s="121" t="e">
        <v>#N/A</v>
      </c>
    </row>
    <row r="1020" spans="1:3" x14ac:dyDescent="0.25">
      <c r="A1020" s="120"/>
      <c r="B1020" s="121"/>
      <c r="C1020" s="121" t="e">
        <v>#N/A</v>
      </c>
    </row>
    <row r="1021" spans="1:3" x14ac:dyDescent="0.25">
      <c r="A1021" s="120"/>
      <c r="B1021" s="121"/>
      <c r="C1021" s="121" t="e">
        <v>#N/A</v>
      </c>
    </row>
    <row r="1022" spans="1:3" x14ac:dyDescent="0.25">
      <c r="A1022" s="120"/>
      <c r="B1022" s="121"/>
      <c r="C1022" s="121" t="e">
        <v>#N/A</v>
      </c>
    </row>
    <row r="1023" spans="1:3" x14ac:dyDescent="0.25">
      <c r="A1023" s="120"/>
      <c r="B1023" s="121"/>
      <c r="C1023" s="121" t="e">
        <v>#N/A</v>
      </c>
    </row>
    <row r="1024" spans="1:3" x14ac:dyDescent="0.25">
      <c r="A1024" s="120"/>
      <c r="B1024" s="121"/>
      <c r="C1024" s="121" t="e">
        <v>#N/A</v>
      </c>
    </row>
    <row r="1025" spans="1:3" x14ac:dyDescent="0.25">
      <c r="A1025" s="120"/>
      <c r="B1025" s="121"/>
      <c r="C1025" s="121" t="e">
        <v>#N/A</v>
      </c>
    </row>
    <row r="1026" spans="1:3" x14ac:dyDescent="0.25">
      <c r="A1026" s="120"/>
      <c r="B1026" s="121"/>
      <c r="C1026" s="121" t="e">
        <v>#N/A</v>
      </c>
    </row>
    <row r="1027" spans="1:3" x14ac:dyDescent="0.25">
      <c r="A1027" s="120"/>
      <c r="B1027" s="121"/>
      <c r="C1027" s="121" t="e">
        <v>#N/A</v>
      </c>
    </row>
    <row r="1028" spans="1:3" x14ac:dyDescent="0.25">
      <c r="A1028" s="120"/>
      <c r="B1028" s="121"/>
      <c r="C1028" s="121" t="e">
        <v>#N/A</v>
      </c>
    </row>
    <row r="1029" spans="1:3" x14ac:dyDescent="0.25">
      <c r="A1029" s="123" t="e">
        <v>#N/A</v>
      </c>
      <c r="B1029" s="124" t="e">
        <v>#N/A</v>
      </c>
      <c r="C1029" s="124" t="e">
        <v>#N/A</v>
      </c>
    </row>
    <row r="1030" spans="1:3" x14ac:dyDescent="0.25">
      <c r="A1030" s="123"/>
      <c r="B1030" s="124"/>
      <c r="C1030" s="124" t="e">
        <v>#N/A</v>
      </c>
    </row>
    <row r="1031" spans="1:3" x14ac:dyDescent="0.25">
      <c r="A1031" s="123"/>
      <c r="B1031" s="124"/>
      <c r="C1031" s="124" t="e">
        <v>#N/A</v>
      </c>
    </row>
    <row r="1032" spans="1:3" x14ac:dyDescent="0.25">
      <c r="A1032" s="123"/>
      <c r="B1032" s="124"/>
      <c r="C1032" s="124" t="e">
        <v>#N/A</v>
      </c>
    </row>
    <row r="1033" spans="1:3" x14ac:dyDescent="0.25">
      <c r="A1033" s="123"/>
      <c r="B1033" s="124"/>
      <c r="C1033" s="124" t="e">
        <v>#N/A</v>
      </c>
    </row>
    <row r="1034" spans="1:3" x14ac:dyDescent="0.25">
      <c r="A1034" s="123"/>
      <c r="B1034" s="124"/>
      <c r="C1034" s="124" t="e">
        <v>#N/A</v>
      </c>
    </row>
    <row r="1035" spans="1:3" x14ac:dyDescent="0.25">
      <c r="A1035" s="123"/>
      <c r="B1035" s="124"/>
      <c r="C1035" s="124" t="e">
        <v>#N/A</v>
      </c>
    </row>
    <row r="1036" spans="1:3" x14ac:dyDescent="0.25">
      <c r="A1036" s="123"/>
      <c r="B1036" s="124"/>
      <c r="C1036" s="124" t="e">
        <v>#N/A</v>
      </c>
    </row>
    <row r="1037" spans="1:3" x14ac:dyDescent="0.25">
      <c r="A1037" s="123"/>
      <c r="B1037" s="124"/>
      <c r="C1037" s="124" t="e">
        <v>#N/A</v>
      </c>
    </row>
    <row r="1038" spans="1:3" x14ac:dyDescent="0.25">
      <c r="A1038" s="123"/>
      <c r="B1038" s="124"/>
      <c r="C1038" s="124" t="e">
        <v>#N/A</v>
      </c>
    </row>
    <row r="1039" spans="1:3" x14ac:dyDescent="0.25">
      <c r="A1039" s="120" t="e">
        <v>#N/A</v>
      </c>
      <c r="B1039" s="121" t="e">
        <v>#N/A</v>
      </c>
      <c r="C1039" s="121" t="e">
        <v>#N/A</v>
      </c>
    </row>
    <row r="1040" spans="1:3" x14ac:dyDescent="0.25">
      <c r="A1040" s="120"/>
      <c r="B1040" s="121"/>
      <c r="C1040" s="121" t="e">
        <v>#N/A</v>
      </c>
    </row>
    <row r="1041" spans="1:3" x14ac:dyDescent="0.25">
      <c r="A1041" s="120"/>
      <c r="B1041" s="121"/>
      <c r="C1041" s="121" t="e">
        <v>#N/A</v>
      </c>
    </row>
    <row r="1042" spans="1:3" x14ac:dyDescent="0.25">
      <c r="A1042" s="120"/>
      <c r="B1042" s="121"/>
      <c r="C1042" s="121" t="e">
        <v>#N/A</v>
      </c>
    </row>
    <row r="1043" spans="1:3" x14ac:dyDescent="0.25">
      <c r="A1043" s="120"/>
      <c r="B1043" s="121"/>
      <c r="C1043" s="121" t="e">
        <v>#N/A</v>
      </c>
    </row>
    <row r="1044" spans="1:3" x14ac:dyDescent="0.25">
      <c r="A1044" s="123" t="e">
        <v>#N/A</v>
      </c>
      <c r="B1044" s="124" t="e">
        <v>#N/A</v>
      </c>
      <c r="C1044" s="124" t="e">
        <v>#N/A</v>
      </c>
    </row>
    <row r="1045" spans="1:3" x14ac:dyDescent="0.25">
      <c r="A1045" s="123"/>
      <c r="B1045" s="124"/>
      <c r="C1045" s="124" t="e">
        <v>#N/A</v>
      </c>
    </row>
    <row r="1046" spans="1:3" x14ac:dyDescent="0.25">
      <c r="A1046" s="123"/>
      <c r="B1046" s="124"/>
      <c r="C1046" s="124" t="e">
        <v>#N/A</v>
      </c>
    </row>
    <row r="1047" spans="1:3" x14ac:dyDescent="0.25">
      <c r="A1047" s="123"/>
      <c r="B1047" s="124"/>
      <c r="C1047" s="124" t="e">
        <v>#N/A</v>
      </c>
    </row>
    <row r="1048" spans="1:3" x14ac:dyDescent="0.25">
      <c r="A1048" s="123"/>
      <c r="B1048" s="124"/>
      <c r="C1048" s="124" t="e">
        <v>#N/A</v>
      </c>
    </row>
    <row r="1049" spans="1:3" x14ac:dyDescent="0.25">
      <c r="A1049" s="123"/>
      <c r="B1049" s="124"/>
      <c r="C1049" s="124" t="e">
        <v>#N/A</v>
      </c>
    </row>
    <row r="1050" spans="1:3" x14ac:dyDescent="0.25">
      <c r="A1050" s="123"/>
      <c r="B1050" s="124"/>
      <c r="C1050" s="124" t="e">
        <v>#N/A</v>
      </c>
    </row>
    <row r="1051" spans="1:3" x14ac:dyDescent="0.25">
      <c r="A1051" s="123"/>
      <c r="B1051" s="124"/>
      <c r="C1051" s="124" t="e">
        <v>#N/A</v>
      </c>
    </row>
    <row r="1052" spans="1:3" x14ac:dyDescent="0.25">
      <c r="A1052" s="123"/>
      <c r="B1052" s="124"/>
      <c r="C1052" s="124" t="e">
        <v>#N/A</v>
      </c>
    </row>
    <row r="1053" spans="1:3" x14ac:dyDescent="0.25">
      <c r="A1053" s="123"/>
      <c r="B1053" s="124"/>
      <c r="C1053" s="124" t="e">
        <v>#N/A</v>
      </c>
    </row>
    <row r="1054" spans="1:3" x14ac:dyDescent="0.25">
      <c r="A1054" s="120" t="e">
        <v>#N/A</v>
      </c>
      <c r="B1054" s="121" t="e">
        <v>#N/A</v>
      </c>
      <c r="C1054" s="121" t="e">
        <v>#N/A</v>
      </c>
    </row>
    <row r="1055" spans="1:3" x14ac:dyDescent="0.25">
      <c r="A1055" s="120"/>
      <c r="B1055" s="121"/>
      <c r="C1055" s="121" t="e">
        <v>#N/A</v>
      </c>
    </row>
    <row r="1056" spans="1:3" x14ac:dyDescent="0.25">
      <c r="A1056" s="120" t="s">
        <v>393</v>
      </c>
      <c r="B1056" s="121">
        <v>1</v>
      </c>
      <c r="C1056" s="121" t="s">
        <v>385</v>
      </c>
    </row>
    <row r="1057" spans="1:3" x14ac:dyDescent="0.25">
      <c r="A1057" s="123" t="s">
        <v>386</v>
      </c>
      <c r="B1057" s="124"/>
      <c r="C1057" s="124" t="s">
        <v>8</v>
      </c>
    </row>
    <row r="1058" spans="1:3" x14ac:dyDescent="0.25">
      <c r="A1058" s="123"/>
      <c r="B1058" s="124"/>
      <c r="C1058" s="124" t="s">
        <v>62</v>
      </c>
    </row>
    <row r="1059" spans="1:3" x14ac:dyDescent="0.25">
      <c r="A1059" s="123"/>
      <c r="B1059" s="124"/>
      <c r="C1059" s="124" t="s">
        <v>36</v>
      </c>
    </row>
    <row r="1060" spans="1:3" x14ac:dyDescent="0.25">
      <c r="A1060" s="113" t="e">
        <v>#N/A</v>
      </c>
      <c r="B1060" s="114" t="e">
        <v>#N/A</v>
      </c>
      <c r="C1060" s="115"/>
    </row>
    <row r="1061" spans="1:3" x14ac:dyDescent="0.25">
      <c r="A1061" s="116" t="e">
        <v>#N/A</v>
      </c>
      <c r="C1061" s="117">
        <v>0</v>
      </c>
    </row>
    <row r="1062" spans="1:3" x14ac:dyDescent="0.25">
      <c r="A1062" s="118" t="s">
        <v>400</v>
      </c>
      <c r="B1062" s="119" t="s">
        <v>391</v>
      </c>
      <c r="C1062" s="118" t="s">
        <v>401</v>
      </c>
    </row>
    <row r="1063" spans="1:3" x14ac:dyDescent="0.25">
      <c r="A1063" s="120" t="e">
        <v>#N/A</v>
      </c>
      <c r="B1063" s="121" t="e">
        <v>#N/A</v>
      </c>
      <c r="C1063" s="121" t="e">
        <v>#N/A</v>
      </c>
    </row>
    <row r="1064" spans="1:3" x14ac:dyDescent="0.25">
      <c r="A1064" s="120"/>
      <c r="B1064" s="121"/>
      <c r="C1064" s="121" t="e">
        <v>#N/A</v>
      </c>
    </row>
    <row r="1065" spans="1:3" x14ac:dyDescent="0.25">
      <c r="A1065" s="120"/>
      <c r="B1065" s="121"/>
      <c r="C1065" s="121" t="e">
        <v>#N/A</v>
      </c>
    </row>
    <row r="1066" spans="1:3" x14ac:dyDescent="0.25">
      <c r="A1066" s="120"/>
      <c r="B1066" s="121"/>
      <c r="C1066" s="121" t="e">
        <v>#N/A</v>
      </c>
    </row>
    <row r="1067" spans="1:3" x14ac:dyDescent="0.25">
      <c r="A1067" s="120"/>
      <c r="B1067" s="121"/>
      <c r="C1067" s="121" t="e">
        <v>#N/A</v>
      </c>
    </row>
    <row r="1068" spans="1:3" x14ac:dyDescent="0.25">
      <c r="A1068" s="120"/>
      <c r="B1068" s="121"/>
      <c r="C1068" s="121" t="e">
        <v>#N/A</v>
      </c>
    </row>
    <row r="1069" spans="1:3" x14ac:dyDescent="0.25">
      <c r="A1069" s="120"/>
      <c r="B1069" s="121"/>
      <c r="C1069" s="121" t="e">
        <v>#N/A</v>
      </c>
    </row>
    <row r="1070" spans="1:3" x14ac:dyDescent="0.25">
      <c r="A1070" s="120"/>
      <c r="B1070" s="121"/>
      <c r="C1070" s="121" t="e">
        <v>#N/A</v>
      </c>
    </row>
    <row r="1071" spans="1:3" x14ac:dyDescent="0.25">
      <c r="A1071" s="120"/>
      <c r="B1071" s="121"/>
      <c r="C1071" s="121" t="e">
        <v>#N/A</v>
      </c>
    </row>
    <row r="1072" spans="1:3" x14ac:dyDescent="0.25">
      <c r="A1072" s="120"/>
      <c r="B1072" s="121"/>
      <c r="C1072" s="121" t="e">
        <v>#N/A</v>
      </c>
    </row>
    <row r="1073" spans="1:3" x14ac:dyDescent="0.25">
      <c r="A1073" s="120"/>
      <c r="B1073" s="121"/>
      <c r="C1073" s="121" t="e">
        <v>#N/A</v>
      </c>
    </row>
    <row r="1074" spans="1:3" x14ac:dyDescent="0.25">
      <c r="A1074" s="120"/>
      <c r="B1074" s="121"/>
      <c r="C1074" s="121" t="e">
        <v>#N/A</v>
      </c>
    </row>
    <row r="1075" spans="1:3" x14ac:dyDescent="0.25">
      <c r="A1075" s="123" t="e">
        <v>#N/A</v>
      </c>
      <c r="B1075" s="124" t="e">
        <v>#N/A</v>
      </c>
      <c r="C1075" s="124" t="e">
        <v>#N/A</v>
      </c>
    </row>
    <row r="1076" spans="1:3" x14ac:dyDescent="0.25">
      <c r="A1076" s="123"/>
      <c r="B1076" s="124"/>
      <c r="C1076" s="124" t="e">
        <v>#N/A</v>
      </c>
    </row>
    <row r="1077" spans="1:3" x14ac:dyDescent="0.25">
      <c r="A1077" s="123"/>
      <c r="B1077" s="124"/>
      <c r="C1077" s="124" t="e">
        <v>#N/A</v>
      </c>
    </row>
    <row r="1078" spans="1:3" x14ac:dyDescent="0.25">
      <c r="A1078" s="123"/>
      <c r="B1078" s="124"/>
      <c r="C1078" s="124" t="e">
        <v>#N/A</v>
      </c>
    </row>
    <row r="1079" spans="1:3" x14ac:dyDescent="0.25">
      <c r="A1079" s="123"/>
      <c r="B1079" s="124"/>
      <c r="C1079" s="124" t="e">
        <v>#N/A</v>
      </c>
    </row>
    <row r="1080" spans="1:3" x14ac:dyDescent="0.25">
      <c r="A1080" s="123"/>
      <c r="B1080" s="124"/>
      <c r="C1080" s="124" t="e">
        <v>#N/A</v>
      </c>
    </row>
    <row r="1081" spans="1:3" x14ac:dyDescent="0.25">
      <c r="A1081" s="123"/>
      <c r="B1081" s="124"/>
      <c r="C1081" s="124" t="e">
        <v>#N/A</v>
      </c>
    </row>
    <row r="1082" spans="1:3" x14ac:dyDescent="0.25">
      <c r="A1082" s="123"/>
      <c r="B1082" s="124"/>
      <c r="C1082" s="124" t="e">
        <v>#N/A</v>
      </c>
    </row>
    <row r="1083" spans="1:3" x14ac:dyDescent="0.25">
      <c r="A1083" s="123"/>
      <c r="B1083" s="124"/>
      <c r="C1083" s="124" t="e">
        <v>#N/A</v>
      </c>
    </row>
    <row r="1084" spans="1:3" x14ac:dyDescent="0.25">
      <c r="A1084" s="123"/>
      <c r="B1084" s="124"/>
      <c r="C1084" s="124" t="e">
        <v>#N/A</v>
      </c>
    </row>
    <row r="1085" spans="1:3" x14ac:dyDescent="0.25">
      <c r="A1085" s="120" t="e">
        <v>#N/A</v>
      </c>
      <c r="B1085" s="121" t="e">
        <v>#N/A</v>
      </c>
      <c r="C1085" s="121" t="e">
        <v>#N/A</v>
      </c>
    </row>
    <row r="1086" spans="1:3" x14ac:dyDescent="0.25">
      <c r="A1086" s="120"/>
      <c r="B1086" s="121"/>
      <c r="C1086" s="121" t="e">
        <v>#N/A</v>
      </c>
    </row>
    <row r="1087" spans="1:3" x14ac:dyDescent="0.25">
      <c r="A1087" s="120"/>
      <c r="B1087" s="121"/>
      <c r="C1087" s="121" t="e">
        <v>#N/A</v>
      </c>
    </row>
    <row r="1088" spans="1:3" x14ac:dyDescent="0.25">
      <c r="A1088" s="120"/>
      <c r="B1088" s="121"/>
      <c r="C1088" s="121" t="e">
        <v>#N/A</v>
      </c>
    </row>
    <row r="1089" spans="1:3" x14ac:dyDescent="0.25">
      <c r="A1089" s="120"/>
      <c r="B1089" s="121"/>
      <c r="C1089" s="121" t="e">
        <v>#N/A</v>
      </c>
    </row>
    <row r="1090" spans="1:3" x14ac:dyDescent="0.25">
      <c r="A1090" s="123" t="e">
        <v>#N/A</v>
      </c>
      <c r="B1090" s="124" t="e">
        <v>#N/A</v>
      </c>
      <c r="C1090" s="124" t="e">
        <v>#N/A</v>
      </c>
    </row>
    <row r="1091" spans="1:3" x14ac:dyDescent="0.25">
      <c r="A1091" s="123"/>
      <c r="B1091" s="124"/>
      <c r="C1091" s="124" t="e">
        <v>#N/A</v>
      </c>
    </row>
    <row r="1092" spans="1:3" x14ac:dyDescent="0.25">
      <c r="A1092" s="123"/>
      <c r="B1092" s="124"/>
      <c r="C1092" s="124" t="e">
        <v>#N/A</v>
      </c>
    </row>
    <row r="1093" spans="1:3" x14ac:dyDescent="0.25">
      <c r="A1093" s="123"/>
      <c r="B1093" s="124"/>
      <c r="C1093" s="124" t="e">
        <v>#N/A</v>
      </c>
    </row>
    <row r="1094" spans="1:3" x14ac:dyDescent="0.25">
      <c r="A1094" s="123"/>
      <c r="B1094" s="124"/>
      <c r="C1094" s="124" t="e">
        <v>#N/A</v>
      </c>
    </row>
    <row r="1095" spans="1:3" x14ac:dyDescent="0.25">
      <c r="A1095" s="123"/>
      <c r="B1095" s="124"/>
      <c r="C1095" s="124" t="e">
        <v>#N/A</v>
      </c>
    </row>
    <row r="1096" spans="1:3" x14ac:dyDescent="0.25">
      <c r="A1096" s="123"/>
      <c r="B1096" s="124"/>
      <c r="C1096" s="124" t="e">
        <v>#N/A</v>
      </c>
    </row>
    <row r="1097" spans="1:3" x14ac:dyDescent="0.25">
      <c r="A1097" s="123"/>
      <c r="B1097" s="124"/>
      <c r="C1097" s="124" t="e">
        <v>#N/A</v>
      </c>
    </row>
    <row r="1098" spans="1:3" x14ac:dyDescent="0.25">
      <c r="A1098" s="123"/>
      <c r="B1098" s="124"/>
      <c r="C1098" s="124" t="e">
        <v>#N/A</v>
      </c>
    </row>
    <row r="1099" spans="1:3" x14ac:dyDescent="0.25">
      <c r="A1099" s="123"/>
      <c r="B1099" s="124"/>
      <c r="C1099" s="124" t="e">
        <v>#N/A</v>
      </c>
    </row>
    <row r="1100" spans="1:3" x14ac:dyDescent="0.25">
      <c r="A1100" s="120" t="e">
        <v>#N/A</v>
      </c>
      <c r="B1100" s="121" t="e">
        <v>#N/A</v>
      </c>
      <c r="C1100" s="121" t="e">
        <v>#N/A</v>
      </c>
    </row>
    <row r="1101" spans="1:3" x14ac:dyDescent="0.25">
      <c r="A1101" s="120"/>
      <c r="B1101" s="121"/>
      <c r="C1101" s="121" t="e">
        <v>#N/A</v>
      </c>
    </row>
    <row r="1102" spans="1:3" x14ac:dyDescent="0.25">
      <c r="A1102" s="120" t="s">
        <v>402</v>
      </c>
      <c r="B1102" s="121">
        <v>1</v>
      </c>
      <c r="C1102" s="121" t="s">
        <v>403</v>
      </c>
    </row>
    <row r="1103" spans="1:3" x14ac:dyDescent="0.25">
      <c r="A1103" s="123" t="s">
        <v>404</v>
      </c>
      <c r="B1103" s="124"/>
      <c r="C1103" s="124" t="s">
        <v>8</v>
      </c>
    </row>
    <row r="1104" spans="1:3" x14ac:dyDescent="0.25">
      <c r="A1104" s="123"/>
      <c r="B1104" s="124"/>
      <c r="C1104" s="124" t="s">
        <v>62</v>
      </c>
    </row>
    <row r="1105" spans="1:3" x14ac:dyDescent="0.25">
      <c r="A1105" s="123"/>
      <c r="B1105" s="124"/>
      <c r="C1105" s="124" t="s">
        <v>36</v>
      </c>
    </row>
    <row r="1106" spans="1:3" x14ac:dyDescent="0.25">
      <c r="A1106" s="113" t="e">
        <v>#N/A</v>
      </c>
      <c r="B1106" s="114" t="e">
        <v>#N/A</v>
      </c>
      <c r="C1106" s="115"/>
    </row>
    <row r="1107" spans="1:3" x14ac:dyDescent="0.25">
      <c r="A1107" s="116" t="e">
        <v>#N/A</v>
      </c>
      <c r="C1107" s="117">
        <v>0</v>
      </c>
    </row>
    <row r="1108" spans="1:3" x14ac:dyDescent="0.25">
      <c r="A1108" s="118" t="s">
        <v>405</v>
      </c>
      <c r="B1108" s="119" t="s">
        <v>391</v>
      </c>
      <c r="C1108" s="118" t="s">
        <v>406</v>
      </c>
    </row>
    <row r="1109" spans="1:3" x14ac:dyDescent="0.25">
      <c r="A1109" s="120" t="e">
        <v>#N/A</v>
      </c>
      <c r="B1109" s="121" t="e">
        <v>#N/A</v>
      </c>
      <c r="C1109" s="121" t="e">
        <v>#N/A</v>
      </c>
    </row>
    <row r="1110" spans="1:3" x14ac:dyDescent="0.25">
      <c r="A1110" s="120"/>
      <c r="B1110" s="121"/>
      <c r="C1110" s="121" t="e">
        <v>#N/A</v>
      </c>
    </row>
    <row r="1111" spans="1:3" x14ac:dyDescent="0.25">
      <c r="A1111" s="120"/>
      <c r="B1111" s="121"/>
      <c r="C1111" s="121" t="e">
        <v>#N/A</v>
      </c>
    </row>
    <row r="1112" spans="1:3" x14ac:dyDescent="0.25">
      <c r="A1112" s="120"/>
      <c r="B1112" s="121"/>
      <c r="C1112" s="121" t="e">
        <v>#N/A</v>
      </c>
    </row>
    <row r="1113" spans="1:3" x14ac:dyDescent="0.25">
      <c r="A1113" s="120"/>
      <c r="B1113" s="121"/>
      <c r="C1113" s="121" t="e">
        <v>#N/A</v>
      </c>
    </row>
    <row r="1114" spans="1:3" x14ac:dyDescent="0.25">
      <c r="A1114" s="120"/>
      <c r="B1114" s="125"/>
      <c r="C1114" s="121" t="e">
        <v>#N/A</v>
      </c>
    </row>
    <row r="1115" spans="1:3" x14ac:dyDescent="0.25">
      <c r="A1115" s="120"/>
      <c r="B1115" s="121"/>
      <c r="C1115" s="121" t="e">
        <v>#N/A</v>
      </c>
    </row>
    <row r="1116" spans="1:3" x14ac:dyDescent="0.25">
      <c r="A1116" s="120"/>
      <c r="B1116" s="121"/>
      <c r="C1116" s="121" t="e">
        <v>#N/A</v>
      </c>
    </row>
    <row r="1117" spans="1:3" x14ac:dyDescent="0.25">
      <c r="A1117" s="120"/>
      <c r="B1117" s="121"/>
      <c r="C1117" s="121" t="e">
        <v>#N/A</v>
      </c>
    </row>
    <row r="1118" spans="1:3" x14ac:dyDescent="0.25">
      <c r="A1118" s="120"/>
      <c r="B1118" s="121"/>
      <c r="C1118" s="121" t="e">
        <v>#N/A</v>
      </c>
    </row>
    <row r="1119" spans="1:3" x14ac:dyDescent="0.25">
      <c r="A1119" s="120"/>
      <c r="B1119" s="121"/>
      <c r="C1119" s="121" t="e">
        <v>#N/A</v>
      </c>
    </row>
    <row r="1120" spans="1:3" x14ac:dyDescent="0.25">
      <c r="A1120" s="120" t="s">
        <v>407</v>
      </c>
      <c r="B1120" s="121"/>
      <c r="C1120" s="121" t="s">
        <v>408</v>
      </c>
    </row>
    <row r="1121" spans="1:3" x14ac:dyDescent="0.25">
      <c r="A1121" s="123" t="e">
        <v>#N/A</v>
      </c>
      <c r="B1121" s="124" t="e">
        <v>#N/A</v>
      </c>
      <c r="C1121" s="124" t="e">
        <v>#N/A</v>
      </c>
    </row>
    <row r="1122" spans="1:3" x14ac:dyDescent="0.25">
      <c r="A1122" s="123"/>
      <c r="B1122" s="124"/>
      <c r="C1122" s="124" t="e">
        <v>#N/A</v>
      </c>
    </row>
    <row r="1123" spans="1:3" x14ac:dyDescent="0.25">
      <c r="A1123" s="123"/>
      <c r="B1123" s="124"/>
      <c r="C1123" s="124" t="e">
        <v>#N/A</v>
      </c>
    </row>
    <row r="1124" spans="1:3" x14ac:dyDescent="0.25">
      <c r="A1124" s="123"/>
      <c r="B1124" s="124"/>
      <c r="C1124" s="124" t="e">
        <v>#N/A</v>
      </c>
    </row>
    <row r="1125" spans="1:3" x14ac:dyDescent="0.25">
      <c r="A1125" s="123"/>
      <c r="B1125" s="124"/>
      <c r="C1125" s="124" t="e">
        <v>#N/A</v>
      </c>
    </row>
    <row r="1126" spans="1:3" x14ac:dyDescent="0.25">
      <c r="A1126" s="123"/>
      <c r="B1126" s="124"/>
      <c r="C1126" s="124" t="e">
        <v>#N/A</v>
      </c>
    </row>
    <row r="1127" spans="1:3" x14ac:dyDescent="0.25">
      <c r="A1127" s="123"/>
      <c r="B1127" s="124"/>
      <c r="C1127" s="124" t="e">
        <v>#N/A</v>
      </c>
    </row>
    <row r="1128" spans="1:3" x14ac:dyDescent="0.25">
      <c r="A1128" s="123"/>
      <c r="B1128" s="124"/>
      <c r="C1128" s="124" t="e">
        <v>#N/A</v>
      </c>
    </row>
    <row r="1129" spans="1:3" x14ac:dyDescent="0.25">
      <c r="A1129" s="123"/>
      <c r="B1129" s="124"/>
      <c r="C1129" s="124" t="e">
        <v>#N/A</v>
      </c>
    </row>
    <row r="1130" spans="1:3" x14ac:dyDescent="0.25">
      <c r="A1130" s="123"/>
      <c r="B1130" s="124"/>
      <c r="C1130" s="124" t="e">
        <v>#N/A</v>
      </c>
    </row>
    <row r="1131" spans="1:3" x14ac:dyDescent="0.25">
      <c r="A1131" s="120" t="e">
        <v>#N/A</v>
      </c>
      <c r="B1131" s="121" t="e">
        <v>#N/A</v>
      </c>
      <c r="C1131" s="121" t="e">
        <v>#N/A</v>
      </c>
    </row>
    <row r="1132" spans="1:3" x14ac:dyDescent="0.25">
      <c r="A1132" s="120"/>
      <c r="B1132" s="121"/>
      <c r="C1132" s="121" t="e">
        <v>#N/A</v>
      </c>
    </row>
    <row r="1133" spans="1:3" x14ac:dyDescent="0.25">
      <c r="A1133" s="120"/>
      <c r="B1133" s="121"/>
      <c r="C1133" s="121" t="e">
        <v>#N/A</v>
      </c>
    </row>
    <row r="1134" spans="1:3" x14ac:dyDescent="0.25">
      <c r="A1134" s="120"/>
      <c r="B1134" s="121"/>
      <c r="C1134" s="121" t="e">
        <v>#N/A</v>
      </c>
    </row>
    <row r="1135" spans="1:3" x14ac:dyDescent="0.25">
      <c r="A1135" s="120"/>
      <c r="B1135" s="121"/>
      <c r="C1135" s="121" t="e">
        <v>#N/A</v>
      </c>
    </row>
    <row r="1136" spans="1:3" x14ac:dyDescent="0.25">
      <c r="A1136" s="123" t="e">
        <v>#N/A</v>
      </c>
      <c r="B1136" s="124" t="e">
        <v>#N/A</v>
      </c>
      <c r="C1136" s="124" t="e">
        <v>#N/A</v>
      </c>
    </row>
    <row r="1137" spans="1:3" x14ac:dyDescent="0.25">
      <c r="A1137" s="123"/>
      <c r="B1137" s="124"/>
      <c r="C1137" s="124" t="e">
        <v>#N/A</v>
      </c>
    </row>
    <row r="1138" spans="1:3" x14ac:dyDescent="0.25">
      <c r="A1138" s="123"/>
      <c r="B1138" s="124"/>
      <c r="C1138" s="124" t="e">
        <v>#N/A</v>
      </c>
    </row>
    <row r="1139" spans="1:3" x14ac:dyDescent="0.25">
      <c r="A1139" s="123"/>
      <c r="B1139" s="124"/>
      <c r="C1139" s="124" t="e">
        <v>#N/A</v>
      </c>
    </row>
    <row r="1140" spans="1:3" x14ac:dyDescent="0.25">
      <c r="A1140" s="123"/>
      <c r="B1140" s="124"/>
      <c r="C1140" s="124" t="e">
        <v>#N/A</v>
      </c>
    </row>
    <row r="1141" spans="1:3" x14ac:dyDescent="0.25">
      <c r="A1141" s="123"/>
      <c r="B1141" s="124"/>
      <c r="C1141" s="124" t="e">
        <v>#N/A</v>
      </c>
    </row>
    <row r="1142" spans="1:3" x14ac:dyDescent="0.25">
      <c r="A1142" s="123"/>
      <c r="B1142" s="124"/>
      <c r="C1142" s="124" t="e">
        <v>#N/A</v>
      </c>
    </row>
    <row r="1143" spans="1:3" x14ac:dyDescent="0.25">
      <c r="A1143" s="123"/>
      <c r="B1143" s="124"/>
      <c r="C1143" s="124" t="e">
        <v>#N/A</v>
      </c>
    </row>
    <row r="1144" spans="1:3" x14ac:dyDescent="0.25">
      <c r="A1144" s="123"/>
      <c r="B1144" s="124"/>
      <c r="C1144" s="124" t="e">
        <v>#N/A</v>
      </c>
    </row>
    <row r="1145" spans="1:3" x14ac:dyDescent="0.25">
      <c r="A1145" s="123"/>
      <c r="B1145" s="124"/>
      <c r="C1145" s="124" t="e">
        <v>#N/A</v>
      </c>
    </row>
    <row r="1146" spans="1:3" x14ac:dyDescent="0.25">
      <c r="A1146" s="120" t="e">
        <v>#N/A</v>
      </c>
      <c r="B1146" s="121" t="e">
        <v>#N/A</v>
      </c>
      <c r="C1146" s="121" t="e">
        <v>#N/A</v>
      </c>
    </row>
    <row r="1147" spans="1:3" x14ac:dyDescent="0.25">
      <c r="A1147" s="120"/>
      <c r="B1147" s="121"/>
      <c r="C1147" s="121" t="e">
        <v>#N/A</v>
      </c>
    </row>
    <row r="1148" spans="1:3" x14ac:dyDescent="0.25">
      <c r="A1148" s="120" t="s">
        <v>409</v>
      </c>
      <c r="B1148" s="121">
        <v>1</v>
      </c>
      <c r="C1148" s="121" t="s">
        <v>403</v>
      </c>
    </row>
    <row r="1149" spans="1:3" x14ac:dyDescent="0.25">
      <c r="A1149" s="123" t="s">
        <v>410</v>
      </c>
      <c r="B1149" s="124"/>
      <c r="C1149" s="124" t="s">
        <v>411</v>
      </c>
    </row>
    <row r="1150" spans="1:3" x14ac:dyDescent="0.25">
      <c r="A1150" s="123"/>
      <c r="B1150" s="124"/>
      <c r="C1150" s="124" t="s">
        <v>388</v>
      </c>
    </row>
    <row r="1151" spans="1:3" x14ac:dyDescent="0.25">
      <c r="A1151" s="123"/>
      <c r="B1151" s="124"/>
      <c r="C1151" s="124" t="s">
        <v>412</v>
      </c>
    </row>
  </sheetData>
  <mergeCells count="2">
    <mergeCell ref="A1:C1"/>
    <mergeCell ref="D1:E1"/>
  </mergeCells>
  <phoneticPr fontId="4" type="noConversion"/>
  <pageMargins left="0.47244094488188981" right="0.43307086614173229" top="0.19685039370078741" bottom="0.47244094488188981" header="0.11811023622047245" footer="0.47244094488188981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view="pageBreakPreview" zoomScale="120" zoomScaleNormal="100" zoomScaleSheetLayoutView="120" workbookViewId="0">
      <selection activeCell="N25" sqref="N25"/>
    </sheetView>
  </sheetViews>
  <sheetFormatPr defaultRowHeight="18.75" x14ac:dyDescent="0.25"/>
  <cols>
    <col min="1" max="1" width="4.75" style="18" customWidth="1"/>
    <col min="2" max="2" width="10.25" style="18" customWidth="1"/>
    <col min="3" max="3" width="4.25" style="18" customWidth="1"/>
    <col min="4" max="4" width="14.5" style="18" customWidth="1"/>
    <col min="5" max="5" width="16.75" style="18" customWidth="1"/>
    <col min="6" max="6" width="17.375" style="18" customWidth="1"/>
    <col min="7" max="7" width="13.375" style="18" customWidth="1"/>
    <col min="8" max="8" width="13.625" style="18" customWidth="1"/>
    <col min="9" max="9" width="7.25" style="18" hidden="1" customWidth="1"/>
    <col min="10" max="10" width="14.25" style="18" hidden="1" customWidth="1"/>
    <col min="11" max="11" width="6.75" style="18" hidden="1" customWidth="1"/>
    <col min="12" max="12" width="3" style="18" hidden="1" customWidth="1"/>
    <col min="13" max="13" width="9.625" style="18" hidden="1" customWidth="1"/>
    <col min="14" max="256" width="9" style="18"/>
    <col min="257" max="257" width="4.75" style="18" customWidth="1"/>
    <col min="258" max="258" width="10.25" style="18" customWidth="1"/>
    <col min="259" max="259" width="4.25" style="18" customWidth="1"/>
    <col min="260" max="260" width="14.5" style="18" customWidth="1"/>
    <col min="261" max="261" width="16.75" style="18" customWidth="1"/>
    <col min="262" max="262" width="17.375" style="18" customWidth="1"/>
    <col min="263" max="263" width="13.375" style="18" customWidth="1"/>
    <col min="264" max="264" width="13.625" style="18" customWidth="1"/>
    <col min="265" max="269" width="0" style="18" hidden="1" customWidth="1"/>
    <col min="270" max="512" width="9" style="18"/>
    <col min="513" max="513" width="4.75" style="18" customWidth="1"/>
    <col min="514" max="514" width="10.25" style="18" customWidth="1"/>
    <col min="515" max="515" width="4.25" style="18" customWidth="1"/>
    <col min="516" max="516" width="14.5" style="18" customWidth="1"/>
    <col min="517" max="517" width="16.75" style="18" customWidth="1"/>
    <col min="518" max="518" width="17.375" style="18" customWidth="1"/>
    <col min="519" max="519" width="13.375" style="18" customWidth="1"/>
    <col min="520" max="520" width="13.625" style="18" customWidth="1"/>
    <col min="521" max="525" width="0" style="18" hidden="1" customWidth="1"/>
    <col min="526" max="768" width="9" style="18"/>
    <col min="769" max="769" width="4.75" style="18" customWidth="1"/>
    <col min="770" max="770" width="10.25" style="18" customWidth="1"/>
    <col min="771" max="771" width="4.25" style="18" customWidth="1"/>
    <col min="772" max="772" width="14.5" style="18" customWidth="1"/>
    <col min="773" max="773" width="16.75" style="18" customWidth="1"/>
    <col min="774" max="774" width="17.375" style="18" customWidth="1"/>
    <col min="775" max="775" width="13.375" style="18" customWidth="1"/>
    <col min="776" max="776" width="13.625" style="18" customWidth="1"/>
    <col min="777" max="781" width="0" style="18" hidden="1" customWidth="1"/>
    <col min="782" max="1024" width="9" style="18"/>
    <col min="1025" max="1025" width="4.75" style="18" customWidth="1"/>
    <col min="1026" max="1026" width="10.25" style="18" customWidth="1"/>
    <col min="1027" max="1027" width="4.25" style="18" customWidth="1"/>
    <col min="1028" max="1028" width="14.5" style="18" customWidth="1"/>
    <col min="1029" max="1029" width="16.75" style="18" customWidth="1"/>
    <col min="1030" max="1030" width="17.375" style="18" customWidth="1"/>
    <col min="1031" max="1031" width="13.375" style="18" customWidth="1"/>
    <col min="1032" max="1032" width="13.625" style="18" customWidth="1"/>
    <col min="1033" max="1037" width="0" style="18" hidden="1" customWidth="1"/>
    <col min="1038" max="1280" width="9" style="18"/>
    <col min="1281" max="1281" width="4.75" style="18" customWidth="1"/>
    <col min="1282" max="1282" width="10.25" style="18" customWidth="1"/>
    <col min="1283" max="1283" width="4.25" style="18" customWidth="1"/>
    <col min="1284" max="1284" width="14.5" style="18" customWidth="1"/>
    <col min="1285" max="1285" width="16.75" style="18" customWidth="1"/>
    <col min="1286" max="1286" width="17.375" style="18" customWidth="1"/>
    <col min="1287" max="1287" width="13.375" style="18" customWidth="1"/>
    <col min="1288" max="1288" width="13.625" style="18" customWidth="1"/>
    <col min="1289" max="1293" width="0" style="18" hidden="1" customWidth="1"/>
    <col min="1294" max="1536" width="9" style="18"/>
    <col min="1537" max="1537" width="4.75" style="18" customWidth="1"/>
    <col min="1538" max="1538" width="10.25" style="18" customWidth="1"/>
    <col min="1539" max="1539" width="4.25" style="18" customWidth="1"/>
    <col min="1540" max="1540" width="14.5" style="18" customWidth="1"/>
    <col min="1541" max="1541" width="16.75" style="18" customWidth="1"/>
    <col min="1542" max="1542" width="17.375" style="18" customWidth="1"/>
    <col min="1543" max="1543" width="13.375" style="18" customWidth="1"/>
    <col min="1544" max="1544" width="13.625" style="18" customWidth="1"/>
    <col min="1545" max="1549" width="0" style="18" hidden="1" customWidth="1"/>
    <col min="1550" max="1792" width="9" style="18"/>
    <col min="1793" max="1793" width="4.75" style="18" customWidth="1"/>
    <col min="1794" max="1794" width="10.25" style="18" customWidth="1"/>
    <col min="1795" max="1795" width="4.25" style="18" customWidth="1"/>
    <col min="1796" max="1796" width="14.5" style="18" customWidth="1"/>
    <col min="1797" max="1797" width="16.75" style="18" customWidth="1"/>
    <col min="1798" max="1798" width="17.375" style="18" customWidth="1"/>
    <col min="1799" max="1799" width="13.375" style="18" customWidth="1"/>
    <col min="1800" max="1800" width="13.625" style="18" customWidth="1"/>
    <col min="1801" max="1805" width="0" style="18" hidden="1" customWidth="1"/>
    <col min="1806" max="2048" width="9" style="18"/>
    <col min="2049" max="2049" width="4.75" style="18" customWidth="1"/>
    <col min="2050" max="2050" width="10.25" style="18" customWidth="1"/>
    <col min="2051" max="2051" width="4.25" style="18" customWidth="1"/>
    <col min="2052" max="2052" width="14.5" style="18" customWidth="1"/>
    <col min="2053" max="2053" width="16.75" style="18" customWidth="1"/>
    <col min="2054" max="2054" width="17.375" style="18" customWidth="1"/>
    <col min="2055" max="2055" width="13.375" style="18" customWidth="1"/>
    <col min="2056" max="2056" width="13.625" style="18" customWidth="1"/>
    <col min="2057" max="2061" width="0" style="18" hidden="1" customWidth="1"/>
    <col min="2062" max="2304" width="9" style="18"/>
    <col min="2305" max="2305" width="4.75" style="18" customWidth="1"/>
    <col min="2306" max="2306" width="10.25" style="18" customWidth="1"/>
    <col min="2307" max="2307" width="4.25" style="18" customWidth="1"/>
    <col min="2308" max="2308" width="14.5" style="18" customWidth="1"/>
    <col min="2309" max="2309" width="16.75" style="18" customWidth="1"/>
    <col min="2310" max="2310" width="17.375" style="18" customWidth="1"/>
    <col min="2311" max="2311" width="13.375" style="18" customWidth="1"/>
    <col min="2312" max="2312" width="13.625" style="18" customWidth="1"/>
    <col min="2313" max="2317" width="0" style="18" hidden="1" customWidth="1"/>
    <col min="2318" max="2560" width="9" style="18"/>
    <col min="2561" max="2561" width="4.75" style="18" customWidth="1"/>
    <col min="2562" max="2562" width="10.25" style="18" customWidth="1"/>
    <col min="2563" max="2563" width="4.25" style="18" customWidth="1"/>
    <col min="2564" max="2564" width="14.5" style="18" customWidth="1"/>
    <col min="2565" max="2565" width="16.75" style="18" customWidth="1"/>
    <col min="2566" max="2566" width="17.375" style="18" customWidth="1"/>
    <col min="2567" max="2567" width="13.375" style="18" customWidth="1"/>
    <col min="2568" max="2568" width="13.625" style="18" customWidth="1"/>
    <col min="2569" max="2573" width="0" style="18" hidden="1" customWidth="1"/>
    <col min="2574" max="2816" width="9" style="18"/>
    <col min="2817" max="2817" width="4.75" style="18" customWidth="1"/>
    <col min="2818" max="2818" width="10.25" style="18" customWidth="1"/>
    <col min="2819" max="2819" width="4.25" style="18" customWidth="1"/>
    <col min="2820" max="2820" width="14.5" style="18" customWidth="1"/>
    <col min="2821" max="2821" width="16.75" style="18" customWidth="1"/>
    <col min="2822" max="2822" width="17.375" style="18" customWidth="1"/>
    <col min="2823" max="2823" width="13.375" style="18" customWidth="1"/>
    <col min="2824" max="2824" width="13.625" style="18" customWidth="1"/>
    <col min="2825" max="2829" width="0" style="18" hidden="1" customWidth="1"/>
    <col min="2830" max="3072" width="9" style="18"/>
    <col min="3073" max="3073" width="4.75" style="18" customWidth="1"/>
    <col min="3074" max="3074" width="10.25" style="18" customWidth="1"/>
    <col min="3075" max="3075" width="4.25" style="18" customWidth="1"/>
    <col min="3076" max="3076" width="14.5" style="18" customWidth="1"/>
    <col min="3077" max="3077" width="16.75" style="18" customWidth="1"/>
    <col min="3078" max="3078" width="17.375" style="18" customWidth="1"/>
    <col min="3079" max="3079" width="13.375" style="18" customWidth="1"/>
    <col min="3080" max="3080" width="13.625" style="18" customWidth="1"/>
    <col min="3081" max="3085" width="0" style="18" hidden="1" customWidth="1"/>
    <col min="3086" max="3328" width="9" style="18"/>
    <col min="3329" max="3329" width="4.75" style="18" customWidth="1"/>
    <col min="3330" max="3330" width="10.25" style="18" customWidth="1"/>
    <col min="3331" max="3331" width="4.25" style="18" customWidth="1"/>
    <col min="3332" max="3332" width="14.5" style="18" customWidth="1"/>
    <col min="3333" max="3333" width="16.75" style="18" customWidth="1"/>
    <col min="3334" max="3334" width="17.375" style="18" customWidth="1"/>
    <col min="3335" max="3335" width="13.375" style="18" customWidth="1"/>
    <col min="3336" max="3336" width="13.625" style="18" customWidth="1"/>
    <col min="3337" max="3341" width="0" style="18" hidden="1" customWidth="1"/>
    <col min="3342" max="3584" width="9" style="18"/>
    <col min="3585" max="3585" width="4.75" style="18" customWidth="1"/>
    <col min="3586" max="3586" width="10.25" style="18" customWidth="1"/>
    <col min="3587" max="3587" width="4.25" style="18" customWidth="1"/>
    <col min="3588" max="3588" width="14.5" style="18" customWidth="1"/>
    <col min="3589" max="3589" width="16.75" style="18" customWidth="1"/>
    <col min="3590" max="3590" width="17.375" style="18" customWidth="1"/>
    <col min="3591" max="3591" width="13.375" style="18" customWidth="1"/>
    <col min="3592" max="3592" width="13.625" style="18" customWidth="1"/>
    <col min="3593" max="3597" width="0" style="18" hidden="1" customWidth="1"/>
    <col min="3598" max="3840" width="9" style="18"/>
    <col min="3841" max="3841" width="4.75" style="18" customWidth="1"/>
    <col min="3842" max="3842" width="10.25" style="18" customWidth="1"/>
    <col min="3843" max="3843" width="4.25" style="18" customWidth="1"/>
    <col min="3844" max="3844" width="14.5" style="18" customWidth="1"/>
    <col min="3845" max="3845" width="16.75" style="18" customWidth="1"/>
    <col min="3846" max="3846" width="17.375" style="18" customWidth="1"/>
    <col min="3847" max="3847" width="13.375" style="18" customWidth="1"/>
    <col min="3848" max="3848" width="13.625" style="18" customWidth="1"/>
    <col min="3849" max="3853" width="0" style="18" hidden="1" customWidth="1"/>
    <col min="3854" max="4096" width="9" style="18"/>
    <col min="4097" max="4097" width="4.75" style="18" customWidth="1"/>
    <col min="4098" max="4098" width="10.25" style="18" customWidth="1"/>
    <col min="4099" max="4099" width="4.25" style="18" customWidth="1"/>
    <col min="4100" max="4100" width="14.5" style="18" customWidth="1"/>
    <col min="4101" max="4101" width="16.75" style="18" customWidth="1"/>
    <col min="4102" max="4102" width="17.375" style="18" customWidth="1"/>
    <col min="4103" max="4103" width="13.375" style="18" customWidth="1"/>
    <col min="4104" max="4104" width="13.625" style="18" customWidth="1"/>
    <col min="4105" max="4109" width="0" style="18" hidden="1" customWidth="1"/>
    <col min="4110" max="4352" width="9" style="18"/>
    <col min="4353" max="4353" width="4.75" style="18" customWidth="1"/>
    <col min="4354" max="4354" width="10.25" style="18" customWidth="1"/>
    <col min="4355" max="4355" width="4.25" style="18" customWidth="1"/>
    <col min="4356" max="4356" width="14.5" style="18" customWidth="1"/>
    <col min="4357" max="4357" width="16.75" style="18" customWidth="1"/>
    <col min="4358" max="4358" width="17.375" style="18" customWidth="1"/>
    <col min="4359" max="4359" width="13.375" style="18" customWidth="1"/>
    <col min="4360" max="4360" width="13.625" style="18" customWidth="1"/>
    <col min="4361" max="4365" width="0" style="18" hidden="1" customWidth="1"/>
    <col min="4366" max="4608" width="9" style="18"/>
    <col min="4609" max="4609" width="4.75" style="18" customWidth="1"/>
    <col min="4610" max="4610" width="10.25" style="18" customWidth="1"/>
    <col min="4611" max="4611" width="4.25" style="18" customWidth="1"/>
    <col min="4612" max="4612" width="14.5" style="18" customWidth="1"/>
    <col min="4613" max="4613" width="16.75" style="18" customWidth="1"/>
    <col min="4614" max="4614" width="17.375" style="18" customWidth="1"/>
    <col min="4615" max="4615" width="13.375" style="18" customWidth="1"/>
    <col min="4616" max="4616" width="13.625" style="18" customWidth="1"/>
    <col min="4617" max="4621" width="0" style="18" hidden="1" customWidth="1"/>
    <col min="4622" max="4864" width="9" style="18"/>
    <col min="4865" max="4865" width="4.75" style="18" customWidth="1"/>
    <col min="4866" max="4866" width="10.25" style="18" customWidth="1"/>
    <col min="4867" max="4867" width="4.25" style="18" customWidth="1"/>
    <col min="4868" max="4868" width="14.5" style="18" customWidth="1"/>
    <col min="4869" max="4869" width="16.75" style="18" customWidth="1"/>
    <col min="4870" max="4870" width="17.375" style="18" customWidth="1"/>
    <col min="4871" max="4871" width="13.375" style="18" customWidth="1"/>
    <col min="4872" max="4872" width="13.625" style="18" customWidth="1"/>
    <col min="4873" max="4877" width="0" style="18" hidden="1" customWidth="1"/>
    <col min="4878" max="5120" width="9" style="18"/>
    <col min="5121" max="5121" width="4.75" style="18" customWidth="1"/>
    <col min="5122" max="5122" width="10.25" style="18" customWidth="1"/>
    <col min="5123" max="5123" width="4.25" style="18" customWidth="1"/>
    <col min="5124" max="5124" width="14.5" style="18" customWidth="1"/>
    <col min="5125" max="5125" width="16.75" style="18" customWidth="1"/>
    <col min="5126" max="5126" width="17.375" style="18" customWidth="1"/>
    <col min="5127" max="5127" width="13.375" style="18" customWidth="1"/>
    <col min="5128" max="5128" width="13.625" style="18" customWidth="1"/>
    <col min="5129" max="5133" width="0" style="18" hidden="1" customWidth="1"/>
    <col min="5134" max="5376" width="9" style="18"/>
    <col min="5377" max="5377" width="4.75" style="18" customWidth="1"/>
    <col min="5378" max="5378" width="10.25" style="18" customWidth="1"/>
    <col min="5379" max="5379" width="4.25" style="18" customWidth="1"/>
    <col min="5380" max="5380" width="14.5" style="18" customWidth="1"/>
    <col min="5381" max="5381" width="16.75" style="18" customWidth="1"/>
    <col min="5382" max="5382" width="17.375" style="18" customWidth="1"/>
    <col min="5383" max="5383" width="13.375" style="18" customWidth="1"/>
    <col min="5384" max="5384" width="13.625" style="18" customWidth="1"/>
    <col min="5385" max="5389" width="0" style="18" hidden="1" customWidth="1"/>
    <col min="5390" max="5632" width="9" style="18"/>
    <col min="5633" max="5633" width="4.75" style="18" customWidth="1"/>
    <col min="5634" max="5634" width="10.25" style="18" customWidth="1"/>
    <col min="5635" max="5635" width="4.25" style="18" customWidth="1"/>
    <col min="5636" max="5636" width="14.5" style="18" customWidth="1"/>
    <col min="5637" max="5637" width="16.75" style="18" customWidth="1"/>
    <col min="5638" max="5638" width="17.375" style="18" customWidth="1"/>
    <col min="5639" max="5639" width="13.375" style="18" customWidth="1"/>
    <col min="5640" max="5640" width="13.625" style="18" customWidth="1"/>
    <col min="5641" max="5645" width="0" style="18" hidden="1" customWidth="1"/>
    <col min="5646" max="5888" width="9" style="18"/>
    <col min="5889" max="5889" width="4.75" style="18" customWidth="1"/>
    <col min="5890" max="5890" width="10.25" style="18" customWidth="1"/>
    <col min="5891" max="5891" width="4.25" style="18" customWidth="1"/>
    <col min="5892" max="5892" width="14.5" style="18" customWidth="1"/>
    <col min="5893" max="5893" width="16.75" style="18" customWidth="1"/>
    <col min="5894" max="5894" width="17.375" style="18" customWidth="1"/>
    <col min="5895" max="5895" width="13.375" style="18" customWidth="1"/>
    <col min="5896" max="5896" width="13.625" style="18" customWidth="1"/>
    <col min="5897" max="5901" width="0" style="18" hidden="1" customWidth="1"/>
    <col min="5902" max="6144" width="9" style="18"/>
    <col min="6145" max="6145" width="4.75" style="18" customWidth="1"/>
    <col min="6146" max="6146" width="10.25" style="18" customWidth="1"/>
    <col min="6147" max="6147" width="4.25" style="18" customWidth="1"/>
    <col min="6148" max="6148" width="14.5" style="18" customWidth="1"/>
    <col min="6149" max="6149" width="16.75" style="18" customWidth="1"/>
    <col min="6150" max="6150" width="17.375" style="18" customWidth="1"/>
    <col min="6151" max="6151" width="13.375" style="18" customWidth="1"/>
    <col min="6152" max="6152" width="13.625" style="18" customWidth="1"/>
    <col min="6153" max="6157" width="0" style="18" hidden="1" customWidth="1"/>
    <col min="6158" max="6400" width="9" style="18"/>
    <col min="6401" max="6401" width="4.75" style="18" customWidth="1"/>
    <col min="6402" max="6402" width="10.25" style="18" customWidth="1"/>
    <col min="6403" max="6403" width="4.25" style="18" customWidth="1"/>
    <col min="6404" max="6404" width="14.5" style="18" customWidth="1"/>
    <col min="6405" max="6405" width="16.75" style="18" customWidth="1"/>
    <col min="6406" max="6406" width="17.375" style="18" customWidth="1"/>
    <col min="6407" max="6407" width="13.375" style="18" customWidth="1"/>
    <col min="6408" max="6408" width="13.625" style="18" customWidth="1"/>
    <col min="6409" max="6413" width="0" style="18" hidden="1" customWidth="1"/>
    <col min="6414" max="6656" width="9" style="18"/>
    <col min="6657" max="6657" width="4.75" style="18" customWidth="1"/>
    <col min="6658" max="6658" width="10.25" style="18" customWidth="1"/>
    <col min="6659" max="6659" width="4.25" style="18" customWidth="1"/>
    <col min="6660" max="6660" width="14.5" style="18" customWidth="1"/>
    <col min="6661" max="6661" width="16.75" style="18" customWidth="1"/>
    <col min="6662" max="6662" width="17.375" style="18" customWidth="1"/>
    <col min="6663" max="6663" width="13.375" style="18" customWidth="1"/>
    <col min="6664" max="6664" width="13.625" style="18" customWidth="1"/>
    <col min="6665" max="6669" width="0" style="18" hidden="1" customWidth="1"/>
    <col min="6670" max="6912" width="9" style="18"/>
    <col min="6913" max="6913" width="4.75" style="18" customWidth="1"/>
    <col min="6914" max="6914" width="10.25" style="18" customWidth="1"/>
    <col min="6915" max="6915" width="4.25" style="18" customWidth="1"/>
    <col min="6916" max="6916" width="14.5" style="18" customWidth="1"/>
    <col min="6917" max="6917" width="16.75" style="18" customWidth="1"/>
    <col min="6918" max="6918" width="17.375" style="18" customWidth="1"/>
    <col min="6919" max="6919" width="13.375" style="18" customWidth="1"/>
    <col min="6920" max="6920" width="13.625" style="18" customWidth="1"/>
    <col min="6921" max="6925" width="0" style="18" hidden="1" customWidth="1"/>
    <col min="6926" max="7168" width="9" style="18"/>
    <col min="7169" max="7169" width="4.75" style="18" customWidth="1"/>
    <col min="7170" max="7170" width="10.25" style="18" customWidth="1"/>
    <col min="7171" max="7171" width="4.25" style="18" customWidth="1"/>
    <col min="7172" max="7172" width="14.5" style="18" customWidth="1"/>
    <col min="7173" max="7173" width="16.75" style="18" customWidth="1"/>
    <col min="7174" max="7174" width="17.375" style="18" customWidth="1"/>
    <col min="7175" max="7175" width="13.375" style="18" customWidth="1"/>
    <col min="7176" max="7176" width="13.625" style="18" customWidth="1"/>
    <col min="7177" max="7181" width="0" style="18" hidden="1" customWidth="1"/>
    <col min="7182" max="7424" width="9" style="18"/>
    <col min="7425" max="7425" width="4.75" style="18" customWidth="1"/>
    <col min="7426" max="7426" width="10.25" style="18" customWidth="1"/>
    <col min="7427" max="7427" width="4.25" style="18" customWidth="1"/>
    <col min="7428" max="7428" width="14.5" style="18" customWidth="1"/>
    <col min="7429" max="7429" width="16.75" style="18" customWidth="1"/>
    <col min="7430" max="7430" width="17.375" style="18" customWidth="1"/>
    <col min="7431" max="7431" width="13.375" style="18" customWidth="1"/>
    <col min="7432" max="7432" width="13.625" style="18" customWidth="1"/>
    <col min="7433" max="7437" width="0" style="18" hidden="1" customWidth="1"/>
    <col min="7438" max="7680" width="9" style="18"/>
    <col min="7681" max="7681" width="4.75" style="18" customWidth="1"/>
    <col min="7682" max="7682" width="10.25" style="18" customWidth="1"/>
    <col min="7683" max="7683" width="4.25" style="18" customWidth="1"/>
    <col min="7684" max="7684" width="14.5" style="18" customWidth="1"/>
    <col min="7685" max="7685" width="16.75" style="18" customWidth="1"/>
    <col min="7686" max="7686" width="17.375" style="18" customWidth="1"/>
    <col min="7687" max="7687" width="13.375" style="18" customWidth="1"/>
    <col min="7688" max="7688" width="13.625" style="18" customWidth="1"/>
    <col min="7689" max="7693" width="0" style="18" hidden="1" customWidth="1"/>
    <col min="7694" max="7936" width="9" style="18"/>
    <col min="7937" max="7937" width="4.75" style="18" customWidth="1"/>
    <col min="7938" max="7938" width="10.25" style="18" customWidth="1"/>
    <col min="7939" max="7939" width="4.25" style="18" customWidth="1"/>
    <col min="7940" max="7940" width="14.5" style="18" customWidth="1"/>
    <col min="7941" max="7941" width="16.75" style="18" customWidth="1"/>
    <col min="7942" max="7942" width="17.375" style="18" customWidth="1"/>
    <col min="7943" max="7943" width="13.375" style="18" customWidth="1"/>
    <col min="7944" max="7944" width="13.625" style="18" customWidth="1"/>
    <col min="7945" max="7949" width="0" style="18" hidden="1" customWidth="1"/>
    <col min="7950" max="8192" width="9" style="18"/>
    <col min="8193" max="8193" width="4.75" style="18" customWidth="1"/>
    <col min="8194" max="8194" width="10.25" style="18" customWidth="1"/>
    <col min="8195" max="8195" width="4.25" style="18" customWidth="1"/>
    <col min="8196" max="8196" width="14.5" style="18" customWidth="1"/>
    <col min="8197" max="8197" width="16.75" style="18" customWidth="1"/>
    <col min="8198" max="8198" width="17.375" style="18" customWidth="1"/>
    <col min="8199" max="8199" width="13.375" style="18" customWidth="1"/>
    <col min="8200" max="8200" width="13.625" style="18" customWidth="1"/>
    <col min="8201" max="8205" width="0" style="18" hidden="1" customWidth="1"/>
    <col min="8206" max="8448" width="9" style="18"/>
    <col min="8449" max="8449" width="4.75" style="18" customWidth="1"/>
    <col min="8450" max="8450" width="10.25" style="18" customWidth="1"/>
    <col min="8451" max="8451" width="4.25" style="18" customWidth="1"/>
    <col min="8452" max="8452" width="14.5" style="18" customWidth="1"/>
    <col min="8453" max="8453" width="16.75" style="18" customWidth="1"/>
    <col min="8454" max="8454" width="17.375" style="18" customWidth="1"/>
    <col min="8455" max="8455" width="13.375" style="18" customWidth="1"/>
    <col min="8456" max="8456" width="13.625" style="18" customWidth="1"/>
    <col min="8457" max="8461" width="0" style="18" hidden="1" customWidth="1"/>
    <col min="8462" max="8704" width="9" style="18"/>
    <col min="8705" max="8705" width="4.75" style="18" customWidth="1"/>
    <col min="8706" max="8706" width="10.25" style="18" customWidth="1"/>
    <col min="8707" max="8707" width="4.25" style="18" customWidth="1"/>
    <col min="8708" max="8708" width="14.5" style="18" customWidth="1"/>
    <col min="8709" max="8709" width="16.75" style="18" customWidth="1"/>
    <col min="8710" max="8710" width="17.375" style="18" customWidth="1"/>
    <col min="8711" max="8711" width="13.375" style="18" customWidth="1"/>
    <col min="8712" max="8712" width="13.625" style="18" customWidth="1"/>
    <col min="8713" max="8717" width="0" style="18" hidden="1" customWidth="1"/>
    <col min="8718" max="8960" width="9" style="18"/>
    <col min="8961" max="8961" width="4.75" style="18" customWidth="1"/>
    <col min="8962" max="8962" width="10.25" style="18" customWidth="1"/>
    <col min="8963" max="8963" width="4.25" style="18" customWidth="1"/>
    <col min="8964" max="8964" width="14.5" style="18" customWidth="1"/>
    <col min="8965" max="8965" width="16.75" style="18" customWidth="1"/>
    <col min="8966" max="8966" width="17.375" style="18" customWidth="1"/>
    <col min="8967" max="8967" width="13.375" style="18" customWidth="1"/>
    <col min="8968" max="8968" width="13.625" style="18" customWidth="1"/>
    <col min="8969" max="8973" width="0" style="18" hidden="1" customWidth="1"/>
    <col min="8974" max="9216" width="9" style="18"/>
    <col min="9217" max="9217" width="4.75" style="18" customWidth="1"/>
    <col min="9218" max="9218" width="10.25" style="18" customWidth="1"/>
    <col min="9219" max="9219" width="4.25" style="18" customWidth="1"/>
    <col min="9220" max="9220" width="14.5" style="18" customWidth="1"/>
    <col min="9221" max="9221" width="16.75" style="18" customWidth="1"/>
    <col min="9222" max="9222" width="17.375" style="18" customWidth="1"/>
    <col min="9223" max="9223" width="13.375" style="18" customWidth="1"/>
    <col min="9224" max="9224" width="13.625" style="18" customWidth="1"/>
    <col min="9225" max="9229" width="0" style="18" hidden="1" customWidth="1"/>
    <col min="9230" max="9472" width="9" style="18"/>
    <col min="9473" max="9473" width="4.75" style="18" customWidth="1"/>
    <col min="9474" max="9474" width="10.25" style="18" customWidth="1"/>
    <col min="9475" max="9475" width="4.25" style="18" customWidth="1"/>
    <col min="9476" max="9476" width="14.5" style="18" customWidth="1"/>
    <col min="9477" max="9477" width="16.75" style="18" customWidth="1"/>
    <col min="9478" max="9478" width="17.375" style="18" customWidth="1"/>
    <col min="9479" max="9479" width="13.375" style="18" customWidth="1"/>
    <col min="9480" max="9480" width="13.625" style="18" customWidth="1"/>
    <col min="9481" max="9485" width="0" style="18" hidden="1" customWidth="1"/>
    <col min="9486" max="9728" width="9" style="18"/>
    <col min="9729" max="9729" width="4.75" style="18" customWidth="1"/>
    <col min="9730" max="9730" width="10.25" style="18" customWidth="1"/>
    <col min="9731" max="9731" width="4.25" style="18" customWidth="1"/>
    <col min="9732" max="9732" width="14.5" style="18" customWidth="1"/>
    <col min="9733" max="9733" width="16.75" style="18" customWidth="1"/>
    <col min="9734" max="9734" width="17.375" style="18" customWidth="1"/>
    <col min="9735" max="9735" width="13.375" style="18" customWidth="1"/>
    <col min="9736" max="9736" width="13.625" style="18" customWidth="1"/>
    <col min="9737" max="9741" width="0" style="18" hidden="1" customWidth="1"/>
    <col min="9742" max="9984" width="9" style="18"/>
    <col min="9985" max="9985" width="4.75" style="18" customWidth="1"/>
    <col min="9986" max="9986" width="10.25" style="18" customWidth="1"/>
    <col min="9987" max="9987" width="4.25" style="18" customWidth="1"/>
    <col min="9988" max="9988" width="14.5" style="18" customWidth="1"/>
    <col min="9989" max="9989" width="16.75" style="18" customWidth="1"/>
    <col min="9990" max="9990" width="17.375" style="18" customWidth="1"/>
    <col min="9991" max="9991" width="13.375" style="18" customWidth="1"/>
    <col min="9992" max="9992" width="13.625" style="18" customWidth="1"/>
    <col min="9993" max="9997" width="0" style="18" hidden="1" customWidth="1"/>
    <col min="9998" max="10240" width="9" style="18"/>
    <col min="10241" max="10241" width="4.75" style="18" customWidth="1"/>
    <col min="10242" max="10242" width="10.25" style="18" customWidth="1"/>
    <col min="10243" max="10243" width="4.25" style="18" customWidth="1"/>
    <col min="10244" max="10244" width="14.5" style="18" customWidth="1"/>
    <col min="10245" max="10245" width="16.75" style="18" customWidth="1"/>
    <col min="10246" max="10246" width="17.375" style="18" customWidth="1"/>
    <col min="10247" max="10247" width="13.375" style="18" customWidth="1"/>
    <col min="10248" max="10248" width="13.625" style="18" customWidth="1"/>
    <col min="10249" max="10253" width="0" style="18" hidden="1" customWidth="1"/>
    <col min="10254" max="10496" width="9" style="18"/>
    <col min="10497" max="10497" width="4.75" style="18" customWidth="1"/>
    <col min="10498" max="10498" width="10.25" style="18" customWidth="1"/>
    <col min="10499" max="10499" width="4.25" style="18" customWidth="1"/>
    <col min="10500" max="10500" width="14.5" style="18" customWidth="1"/>
    <col min="10501" max="10501" width="16.75" style="18" customWidth="1"/>
    <col min="10502" max="10502" width="17.375" style="18" customWidth="1"/>
    <col min="10503" max="10503" width="13.375" style="18" customWidth="1"/>
    <col min="10504" max="10504" width="13.625" style="18" customWidth="1"/>
    <col min="10505" max="10509" width="0" style="18" hidden="1" customWidth="1"/>
    <col min="10510" max="10752" width="9" style="18"/>
    <col min="10753" max="10753" width="4.75" style="18" customWidth="1"/>
    <col min="10754" max="10754" width="10.25" style="18" customWidth="1"/>
    <col min="10755" max="10755" width="4.25" style="18" customWidth="1"/>
    <col min="10756" max="10756" width="14.5" style="18" customWidth="1"/>
    <col min="10757" max="10757" width="16.75" style="18" customWidth="1"/>
    <col min="10758" max="10758" width="17.375" style="18" customWidth="1"/>
    <col min="10759" max="10759" width="13.375" style="18" customWidth="1"/>
    <col min="10760" max="10760" width="13.625" style="18" customWidth="1"/>
    <col min="10761" max="10765" width="0" style="18" hidden="1" customWidth="1"/>
    <col min="10766" max="11008" width="9" style="18"/>
    <col min="11009" max="11009" width="4.75" style="18" customWidth="1"/>
    <col min="11010" max="11010" width="10.25" style="18" customWidth="1"/>
    <col min="11011" max="11011" width="4.25" style="18" customWidth="1"/>
    <col min="11012" max="11012" width="14.5" style="18" customWidth="1"/>
    <col min="11013" max="11013" width="16.75" style="18" customWidth="1"/>
    <col min="11014" max="11014" width="17.375" style="18" customWidth="1"/>
    <col min="11015" max="11015" width="13.375" style="18" customWidth="1"/>
    <col min="11016" max="11016" width="13.625" style="18" customWidth="1"/>
    <col min="11017" max="11021" width="0" style="18" hidden="1" customWidth="1"/>
    <col min="11022" max="11264" width="9" style="18"/>
    <col min="11265" max="11265" width="4.75" style="18" customWidth="1"/>
    <col min="11266" max="11266" width="10.25" style="18" customWidth="1"/>
    <col min="11267" max="11267" width="4.25" style="18" customWidth="1"/>
    <col min="11268" max="11268" width="14.5" style="18" customWidth="1"/>
    <col min="11269" max="11269" width="16.75" style="18" customWidth="1"/>
    <col min="11270" max="11270" width="17.375" style="18" customWidth="1"/>
    <col min="11271" max="11271" width="13.375" style="18" customWidth="1"/>
    <col min="11272" max="11272" width="13.625" style="18" customWidth="1"/>
    <col min="11273" max="11277" width="0" style="18" hidden="1" customWidth="1"/>
    <col min="11278" max="11520" width="9" style="18"/>
    <col min="11521" max="11521" width="4.75" style="18" customWidth="1"/>
    <col min="11522" max="11522" width="10.25" style="18" customWidth="1"/>
    <col min="11523" max="11523" width="4.25" style="18" customWidth="1"/>
    <col min="11524" max="11524" width="14.5" style="18" customWidth="1"/>
    <col min="11525" max="11525" width="16.75" style="18" customWidth="1"/>
    <col min="11526" max="11526" width="17.375" style="18" customWidth="1"/>
    <col min="11527" max="11527" width="13.375" style="18" customWidth="1"/>
    <col min="11528" max="11528" width="13.625" style="18" customWidth="1"/>
    <col min="11529" max="11533" width="0" style="18" hidden="1" customWidth="1"/>
    <col min="11534" max="11776" width="9" style="18"/>
    <col min="11777" max="11777" width="4.75" style="18" customWidth="1"/>
    <col min="11778" max="11778" width="10.25" style="18" customWidth="1"/>
    <col min="11779" max="11779" width="4.25" style="18" customWidth="1"/>
    <col min="11780" max="11780" width="14.5" style="18" customWidth="1"/>
    <col min="11781" max="11781" width="16.75" style="18" customWidth="1"/>
    <col min="11782" max="11782" width="17.375" style="18" customWidth="1"/>
    <col min="11783" max="11783" width="13.375" style="18" customWidth="1"/>
    <col min="11784" max="11784" width="13.625" style="18" customWidth="1"/>
    <col min="11785" max="11789" width="0" style="18" hidden="1" customWidth="1"/>
    <col min="11790" max="12032" width="9" style="18"/>
    <col min="12033" max="12033" width="4.75" style="18" customWidth="1"/>
    <col min="12034" max="12034" width="10.25" style="18" customWidth="1"/>
    <col min="12035" max="12035" width="4.25" style="18" customWidth="1"/>
    <col min="12036" max="12036" width="14.5" style="18" customWidth="1"/>
    <col min="12037" max="12037" width="16.75" style="18" customWidth="1"/>
    <col min="12038" max="12038" width="17.375" style="18" customWidth="1"/>
    <col min="12039" max="12039" width="13.375" style="18" customWidth="1"/>
    <col min="12040" max="12040" width="13.625" style="18" customWidth="1"/>
    <col min="12041" max="12045" width="0" style="18" hidden="1" customWidth="1"/>
    <col min="12046" max="12288" width="9" style="18"/>
    <col min="12289" max="12289" width="4.75" style="18" customWidth="1"/>
    <col min="12290" max="12290" width="10.25" style="18" customWidth="1"/>
    <col min="12291" max="12291" width="4.25" style="18" customWidth="1"/>
    <col min="12292" max="12292" width="14.5" style="18" customWidth="1"/>
    <col min="12293" max="12293" width="16.75" style="18" customWidth="1"/>
    <col min="12294" max="12294" width="17.375" style="18" customWidth="1"/>
    <col min="12295" max="12295" width="13.375" style="18" customWidth="1"/>
    <col min="12296" max="12296" width="13.625" style="18" customWidth="1"/>
    <col min="12297" max="12301" width="0" style="18" hidden="1" customWidth="1"/>
    <col min="12302" max="12544" width="9" style="18"/>
    <col min="12545" max="12545" width="4.75" style="18" customWidth="1"/>
    <col min="12546" max="12546" width="10.25" style="18" customWidth="1"/>
    <col min="12547" max="12547" width="4.25" style="18" customWidth="1"/>
    <col min="12548" max="12548" width="14.5" style="18" customWidth="1"/>
    <col min="12549" max="12549" width="16.75" style="18" customWidth="1"/>
    <col min="12550" max="12550" width="17.375" style="18" customWidth="1"/>
    <col min="12551" max="12551" width="13.375" style="18" customWidth="1"/>
    <col min="12552" max="12552" width="13.625" style="18" customWidth="1"/>
    <col min="12553" max="12557" width="0" style="18" hidden="1" customWidth="1"/>
    <col min="12558" max="12800" width="9" style="18"/>
    <col min="12801" max="12801" width="4.75" style="18" customWidth="1"/>
    <col min="12802" max="12802" width="10.25" style="18" customWidth="1"/>
    <col min="12803" max="12803" width="4.25" style="18" customWidth="1"/>
    <col min="12804" max="12804" width="14.5" style="18" customWidth="1"/>
    <col min="12805" max="12805" width="16.75" style="18" customWidth="1"/>
    <col min="12806" max="12806" width="17.375" style="18" customWidth="1"/>
    <col min="12807" max="12807" width="13.375" style="18" customWidth="1"/>
    <col min="12808" max="12808" width="13.625" style="18" customWidth="1"/>
    <col min="12809" max="12813" width="0" style="18" hidden="1" customWidth="1"/>
    <col min="12814" max="13056" width="9" style="18"/>
    <col min="13057" max="13057" width="4.75" style="18" customWidth="1"/>
    <col min="13058" max="13058" width="10.25" style="18" customWidth="1"/>
    <col min="13059" max="13059" width="4.25" style="18" customWidth="1"/>
    <col min="13060" max="13060" width="14.5" style="18" customWidth="1"/>
    <col min="13061" max="13061" width="16.75" style="18" customWidth="1"/>
    <col min="13062" max="13062" width="17.375" style="18" customWidth="1"/>
    <col min="13063" max="13063" width="13.375" style="18" customWidth="1"/>
    <col min="13064" max="13064" width="13.625" style="18" customWidth="1"/>
    <col min="13065" max="13069" width="0" style="18" hidden="1" customWidth="1"/>
    <col min="13070" max="13312" width="9" style="18"/>
    <col min="13313" max="13313" width="4.75" style="18" customWidth="1"/>
    <col min="13314" max="13314" width="10.25" style="18" customWidth="1"/>
    <col min="13315" max="13315" width="4.25" style="18" customWidth="1"/>
    <col min="13316" max="13316" width="14.5" style="18" customWidth="1"/>
    <col min="13317" max="13317" width="16.75" style="18" customWidth="1"/>
    <col min="13318" max="13318" width="17.375" style="18" customWidth="1"/>
    <col min="13319" max="13319" width="13.375" style="18" customWidth="1"/>
    <col min="13320" max="13320" width="13.625" style="18" customWidth="1"/>
    <col min="13321" max="13325" width="0" style="18" hidden="1" customWidth="1"/>
    <col min="13326" max="13568" width="9" style="18"/>
    <col min="13569" max="13569" width="4.75" style="18" customWidth="1"/>
    <col min="13570" max="13570" width="10.25" style="18" customWidth="1"/>
    <col min="13571" max="13571" width="4.25" style="18" customWidth="1"/>
    <col min="13572" max="13572" width="14.5" style="18" customWidth="1"/>
    <col min="13573" max="13573" width="16.75" style="18" customWidth="1"/>
    <col min="13574" max="13574" width="17.375" style="18" customWidth="1"/>
    <col min="13575" max="13575" width="13.375" style="18" customWidth="1"/>
    <col min="13576" max="13576" width="13.625" style="18" customWidth="1"/>
    <col min="13577" max="13581" width="0" style="18" hidden="1" customWidth="1"/>
    <col min="13582" max="13824" width="9" style="18"/>
    <col min="13825" max="13825" width="4.75" style="18" customWidth="1"/>
    <col min="13826" max="13826" width="10.25" style="18" customWidth="1"/>
    <col min="13827" max="13827" width="4.25" style="18" customWidth="1"/>
    <col min="13828" max="13828" width="14.5" style="18" customWidth="1"/>
    <col min="13829" max="13829" width="16.75" style="18" customWidth="1"/>
    <col min="13830" max="13830" width="17.375" style="18" customWidth="1"/>
    <col min="13831" max="13831" width="13.375" style="18" customWidth="1"/>
    <col min="13832" max="13832" width="13.625" style="18" customWidth="1"/>
    <col min="13833" max="13837" width="0" style="18" hidden="1" customWidth="1"/>
    <col min="13838" max="14080" width="9" style="18"/>
    <col min="14081" max="14081" width="4.75" style="18" customWidth="1"/>
    <col min="14082" max="14082" width="10.25" style="18" customWidth="1"/>
    <col min="14083" max="14083" width="4.25" style="18" customWidth="1"/>
    <col min="14084" max="14084" width="14.5" style="18" customWidth="1"/>
    <col min="14085" max="14085" width="16.75" style="18" customWidth="1"/>
    <col min="14086" max="14086" width="17.375" style="18" customWidth="1"/>
    <col min="14087" max="14087" width="13.375" style="18" customWidth="1"/>
    <col min="14088" max="14088" width="13.625" style="18" customWidth="1"/>
    <col min="14089" max="14093" width="0" style="18" hidden="1" customWidth="1"/>
    <col min="14094" max="14336" width="9" style="18"/>
    <col min="14337" max="14337" width="4.75" style="18" customWidth="1"/>
    <col min="14338" max="14338" width="10.25" style="18" customWidth="1"/>
    <col min="14339" max="14339" width="4.25" style="18" customWidth="1"/>
    <col min="14340" max="14340" width="14.5" style="18" customWidth="1"/>
    <col min="14341" max="14341" width="16.75" style="18" customWidth="1"/>
    <col min="14342" max="14342" width="17.375" style="18" customWidth="1"/>
    <col min="14343" max="14343" width="13.375" style="18" customWidth="1"/>
    <col min="14344" max="14344" width="13.625" style="18" customWidth="1"/>
    <col min="14345" max="14349" width="0" style="18" hidden="1" customWidth="1"/>
    <col min="14350" max="14592" width="9" style="18"/>
    <col min="14593" max="14593" width="4.75" style="18" customWidth="1"/>
    <col min="14594" max="14594" width="10.25" style="18" customWidth="1"/>
    <col min="14595" max="14595" width="4.25" style="18" customWidth="1"/>
    <col min="14596" max="14596" width="14.5" style="18" customWidth="1"/>
    <col min="14597" max="14597" width="16.75" style="18" customWidth="1"/>
    <col min="14598" max="14598" width="17.375" style="18" customWidth="1"/>
    <col min="14599" max="14599" width="13.375" style="18" customWidth="1"/>
    <col min="14600" max="14600" width="13.625" style="18" customWidth="1"/>
    <col min="14601" max="14605" width="0" style="18" hidden="1" customWidth="1"/>
    <col min="14606" max="14848" width="9" style="18"/>
    <col min="14849" max="14849" width="4.75" style="18" customWidth="1"/>
    <col min="14850" max="14850" width="10.25" style="18" customWidth="1"/>
    <col min="14851" max="14851" width="4.25" style="18" customWidth="1"/>
    <col min="14852" max="14852" width="14.5" style="18" customWidth="1"/>
    <col min="14853" max="14853" width="16.75" style="18" customWidth="1"/>
    <col min="14854" max="14854" width="17.375" style="18" customWidth="1"/>
    <col min="14855" max="14855" width="13.375" style="18" customWidth="1"/>
    <col min="14856" max="14856" width="13.625" style="18" customWidth="1"/>
    <col min="14857" max="14861" width="0" style="18" hidden="1" customWidth="1"/>
    <col min="14862" max="15104" width="9" style="18"/>
    <col min="15105" max="15105" width="4.75" style="18" customWidth="1"/>
    <col min="15106" max="15106" width="10.25" style="18" customWidth="1"/>
    <col min="15107" max="15107" width="4.25" style="18" customWidth="1"/>
    <col min="15108" max="15108" width="14.5" style="18" customWidth="1"/>
    <col min="15109" max="15109" width="16.75" style="18" customWidth="1"/>
    <col min="15110" max="15110" width="17.375" style="18" customWidth="1"/>
    <col min="15111" max="15111" width="13.375" style="18" customWidth="1"/>
    <col min="15112" max="15112" width="13.625" style="18" customWidth="1"/>
    <col min="15113" max="15117" width="0" style="18" hidden="1" customWidth="1"/>
    <col min="15118" max="15360" width="9" style="18"/>
    <col min="15361" max="15361" width="4.75" style="18" customWidth="1"/>
    <col min="15362" max="15362" width="10.25" style="18" customWidth="1"/>
    <col min="15363" max="15363" width="4.25" style="18" customWidth="1"/>
    <col min="15364" max="15364" width="14.5" style="18" customWidth="1"/>
    <col min="15365" max="15365" width="16.75" style="18" customWidth="1"/>
    <col min="15366" max="15366" width="17.375" style="18" customWidth="1"/>
    <col min="15367" max="15367" width="13.375" style="18" customWidth="1"/>
    <col min="15368" max="15368" width="13.625" style="18" customWidth="1"/>
    <col min="15369" max="15373" width="0" style="18" hidden="1" customWidth="1"/>
    <col min="15374" max="15616" width="9" style="18"/>
    <col min="15617" max="15617" width="4.75" style="18" customWidth="1"/>
    <col min="15618" max="15618" width="10.25" style="18" customWidth="1"/>
    <col min="15619" max="15619" width="4.25" style="18" customWidth="1"/>
    <col min="15620" max="15620" width="14.5" style="18" customWidth="1"/>
    <col min="15621" max="15621" width="16.75" style="18" customWidth="1"/>
    <col min="15622" max="15622" width="17.375" style="18" customWidth="1"/>
    <col min="15623" max="15623" width="13.375" style="18" customWidth="1"/>
    <col min="15624" max="15624" width="13.625" style="18" customWidth="1"/>
    <col min="15625" max="15629" width="0" style="18" hidden="1" customWidth="1"/>
    <col min="15630" max="15872" width="9" style="18"/>
    <col min="15873" max="15873" width="4.75" style="18" customWidth="1"/>
    <col min="15874" max="15874" width="10.25" style="18" customWidth="1"/>
    <col min="15875" max="15875" width="4.25" style="18" customWidth="1"/>
    <col min="15876" max="15876" width="14.5" style="18" customWidth="1"/>
    <col min="15877" max="15877" width="16.75" style="18" customWidth="1"/>
    <col min="15878" max="15878" width="17.375" style="18" customWidth="1"/>
    <col min="15879" max="15879" width="13.375" style="18" customWidth="1"/>
    <col min="15880" max="15880" width="13.625" style="18" customWidth="1"/>
    <col min="15881" max="15885" width="0" style="18" hidden="1" customWidth="1"/>
    <col min="15886" max="16128" width="9" style="18"/>
    <col min="16129" max="16129" width="4.75" style="18" customWidth="1"/>
    <col min="16130" max="16130" width="10.25" style="18" customWidth="1"/>
    <col min="16131" max="16131" width="4.25" style="18" customWidth="1"/>
    <col min="16132" max="16132" width="14.5" style="18" customWidth="1"/>
    <col min="16133" max="16133" width="16.75" style="18" customWidth="1"/>
    <col min="16134" max="16134" width="17.375" style="18" customWidth="1"/>
    <col min="16135" max="16135" width="13.375" style="18" customWidth="1"/>
    <col min="16136" max="16136" width="13.625" style="18" customWidth="1"/>
    <col min="16137" max="16141" width="0" style="18" hidden="1" customWidth="1"/>
    <col min="16142" max="16384" width="9" style="18"/>
  </cols>
  <sheetData>
    <row r="1" spans="1:22" ht="24" thickBot="1" x14ac:dyDescent="0.35">
      <c r="A1" s="132" t="s">
        <v>620</v>
      </c>
      <c r="B1" s="132"/>
      <c r="C1" s="132"/>
      <c r="D1" s="132"/>
      <c r="E1" s="132"/>
      <c r="F1" s="132"/>
      <c r="G1" s="132"/>
      <c r="H1" s="132"/>
      <c r="I1" s="133"/>
      <c r="J1" s="133"/>
      <c r="K1" s="133"/>
      <c r="L1" s="133"/>
      <c r="M1" s="1"/>
      <c r="N1" s="17"/>
      <c r="O1" s="17"/>
    </row>
    <row r="2" spans="1:22" ht="19.5" customHeight="1" x14ac:dyDescent="0.3">
      <c r="A2" s="22" t="s">
        <v>484</v>
      </c>
      <c r="B2" s="23" t="s">
        <v>226</v>
      </c>
      <c r="C2" s="23" t="s">
        <v>485</v>
      </c>
      <c r="D2" s="23" t="s">
        <v>486</v>
      </c>
      <c r="E2" s="24" t="s">
        <v>487</v>
      </c>
      <c r="F2" s="25"/>
      <c r="G2" s="25"/>
      <c r="H2" s="26" t="s">
        <v>488</v>
      </c>
      <c r="I2" s="27" t="s">
        <v>489</v>
      </c>
      <c r="J2" s="2" t="s">
        <v>490</v>
      </c>
      <c r="K2" s="3"/>
      <c r="L2" s="127"/>
      <c r="M2" s="128" t="s">
        <v>491</v>
      </c>
      <c r="N2" s="17"/>
      <c r="O2" s="17"/>
    </row>
    <row r="3" spans="1:22" hidden="1" x14ac:dyDescent="0.3">
      <c r="A3" s="28"/>
      <c r="B3" s="29">
        <v>44711</v>
      </c>
      <c r="C3" s="30" t="s">
        <v>234</v>
      </c>
      <c r="D3" s="31"/>
      <c r="E3" s="31"/>
      <c r="F3" s="31"/>
      <c r="G3" s="31"/>
      <c r="H3" s="53"/>
      <c r="I3" s="33"/>
      <c r="J3" s="6" t="s">
        <v>492</v>
      </c>
      <c r="K3" s="7">
        <f>([2]明細勿動!R97+[2]明細勿動!R143)/2</f>
        <v>3.8714052287581699</v>
      </c>
      <c r="L3" s="14" t="s">
        <v>267</v>
      </c>
      <c r="M3" s="15">
        <f>[2]明細勿動!R11</f>
        <v>0</v>
      </c>
      <c r="N3" s="34"/>
    </row>
    <row r="4" spans="1:22" hidden="1" x14ac:dyDescent="0.3">
      <c r="A4" s="35"/>
      <c r="B4" s="29">
        <v>44712</v>
      </c>
      <c r="C4" s="30" t="s">
        <v>493</v>
      </c>
      <c r="D4" s="31"/>
      <c r="E4" s="31"/>
      <c r="F4" s="31"/>
      <c r="G4" s="40"/>
      <c r="H4" s="41"/>
      <c r="I4" s="42"/>
      <c r="J4" s="6" t="s">
        <v>278</v>
      </c>
      <c r="K4" s="7">
        <f>([2]明細勿動!R98+[2]明細勿動!R144)/2</f>
        <v>3.088348749819338</v>
      </c>
      <c r="L4" s="14" t="s">
        <v>494</v>
      </c>
      <c r="M4" s="15">
        <f>[2]明細勿動!R57</f>
        <v>0</v>
      </c>
      <c r="N4" s="34"/>
      <c r="O4" s="44"/>
      <c r="S4" s="45"/>
      <c r="T4" s="45"/>
    </row>
    <row r="5" spans="1:22" x14ac:dyDescent="0.3">
      <c r="A5" s="35">
        <v>1</v>
      </c>
      <c r="B5" s="29">
        <v>44713</v>
      </c>
      <c r="C5" s="30" t="s">
        <v>495</v>
      </c>
      <c r="D5" s="40" t="s">
        <v>496</v>
      </c>
      <c r="E5" s="88" t="s">
        <v>497</v>
      </c>
      <c r="F5" s="40" t="s">
        <v>621</v>
      </c>
      <c r="G5" s="40" t="s">
        <v>498</v>
      </c>
      <c r="H5" s="134" t="s">
        <v>622</v>
      </c>
      <c r="I5" s="42"/>
      <c r="J5" s="6" t="s">
        <v>499</v>
      </c>
      <c r="K5" s="7">
        <f>([2]明細勿動!R99+[2]明細勿動!R145)/2</f>
        <v>1.204</v>
      </c>
      <c r="L5" s="14" t="s">
        <v>267</v>
      </c>
      <c r="M5" s="15">
        <f>[2]明細勿動!R103</f>
        <v>171.35899999999995</v>
      </c>
      <c r="N5" s="43"/>
      <c r="O5" s="44"/>
    </row>
    <row r="6" spans="1:22" x14ac:dyDescent="0.3">
      <c r="A6" s="48">
        <v>2</v>
      </c>
      <c r="B6" s="29">
        <v>44714</v>
      </c>
      <c r="C6" s="49" t="s">
        <v>500</v>
      </c>
      <c r="D6" s="50" t="s">
        <v>501</v>
      </c>
      <c r="E6" s="50" t="s">
        <v>502</v>
      </c>
      <c r="F6" s="31" t="s">
        <v>503</v>
      </c>
      <c r="G6" s="40" t="s">
        <v>299</v>
      </c>
      <c r="H6" s="68" t="s">
        <v>504</v>
      </c>
      <c r="I6" s="74"/>
      <c r="J6" s="6" t="s">
        <v>505</v>
      </c>
      <c r="K6" s="7">
        <v>1</v>
      </c>
      <c r="L6" s="14" t="s">
        <v>267</v>
      </c>
      <c r="M6" s="15">
        <f>[2]明細勿動!R149</f>
        <v>252.47000000000003</v>
      </c>
      <c r="N6" s="43"/>
      <c r="O6" s="34"/>
    </row>
    <row r="7" spans="1:22" ht="19.5" thickBot="1" x14ac:dyDescent="0.35">
      <c r="A7" s="55">
        <v>3</v>
      </c>
      <c r="B7" s="56">
        <v>44715</v>
      </c>
      <c r="C7" s="84" t="s">
        <v>506</v>
      </c>
      <c r="D7" s="135" t="s">
        <v>507</v>
      </c>
      <c r="E7" s="136"/>
      <c r="F7" s="136"/>
      <c r="G7" s="136"/>
      <c r="H7" s="137"/>
      <c r="I7" s="63"/>
      <c r="J7" s="10" t="s">
        <v>266</v>
      </c>
      <c r="K7" s="11">
        <v>2.5</v>
      </c>
      <c r="L7" s="16" t="s">
        <v>494</v>
      </c>
      <c r="M7" s="15">
        <f>[2]明細勿動!R195</f>
        <v>0</v>
      </c>
      <c r="N7" s="34"/>
      <c r="O7" s="17"/>
    </row>
    <row r="8" spans="1:22" ht="20.25" customHeight="1" x14ac:dyDescent="0.3">
      <c r="A8" s="28">
        <v>4</v>
      </c>
      <c r="B8" s="29">
        <v>44718</v>
      </c>
      <c r="C8" s="138" t="s">
        <v>268</v>
      </c>
      <c r="D8" s="139" t="s">
        <v>508</v>
      </c>
      <c r="E8" s="101"/>
      <c r="F8" s="140" t="s">
        <v>509</v>
      </c>
      <c r="G8" s="31" t="s">
        <v>510</v>
      </c>
      <c r="H8" s="53" t="s">
        <v>511</v>
      </c>
      <c r="I8" s="33"/>
      <c r="J8" s="6" t="s">
        <v>239</v>
      </c>
      <c r="K8" s="7">
        <f>([2]明細勿動!R235+[2]明細勿動!R281+[2]明細勿動!R327+[2]明細勿動!R373+[2]明細勿動!R419)/5</f>
        <v>4.2435574229691877</v>
      </c>
      <c r="L8" s="14" t="s">
        <v>494</v>
      </c>
      <c r="M8" s="15">
        <f>[2]明細勿動!R241</f>
        <v>126.09</v>
      </c>
      <c r="N8" s="34"/>
      <c r="O8" s="47"/>
    </row>
    <row r="9" spans="1:22" x14ac:dyDescent="0.3">
      <c r="A9" s="28">
        <v>5</v>
      </c>
      <c r="B9" s="29">
        <v>44719</v>
      </c>
      <c r="C9" s="30" t="s">
        <v>273</v>
      </c>
      <c r="D9" s="31" t="s">
        <v>512</v>
      </c>
      <c r="E9" s="31" t="s">
        <v>513</v>
      </c>
      <c r="F9" s="69" t="s">
        <v>514</v>
      </c>
      <c r="G9" s="40" t="s">
        <v>515</v>
      </c>
      <c r="H9" s="41" t="s">
        <v>516</v>
      </c>
      <c r="I9" s="33"/>
      <c r="J9" s="6" t="s">
        <v>517</v>
      </c>
      <c r="K9" s="7">
        <f>([2]明細勿動!R236+[2]明細勿動!R282+[2]明細勿動!R328+[2]明細勿動!R374+[2]明細勿動!R420)/5</f>
        <v>2.5801265012147363</v>
      </c>
      <c r="L9" s="14" t="s">
        <v>494</v>
      </c>
      <c r="M9" s="15">
        <f>[2]明細勿動!R287</f>
        <v>163.20700000000002</v>
      </c>
      <c r="N9" s="70"/>
      <c r="O9" s="6"/>
    </row>
    <row r="10" spans="1:22" x14ac:dyDescent="0.3">
      <c r="A10" s="48">
        <v>6</v>
      </c>
      <c r="B10" s="29">
        <v>44720</v>
      </c>
      <c r="C10" s="49" t="s">
        <v>279</v>
      </c>
      <c r="D10" s="40" t="s">
        <v>518</v>
      </c>
      <c r="E10" s="141" t="s">
        <v>519</v>
      </c>
      <c r="F10" s="67" t="s">
        <v>623</v>
      </c>
      <c r="G10" s="31" t="s">
        <v>520</v>
      </c>
      <c r="H10" s="53" t="s">
        <v>199</v>
      </c>
      <c r="I10" s="74"/>
      <c r="J10" s="6" t="s">
        <v>283</v>
      </c>
      <c r="K10" s="7">
        <f>([2]明細勿動!R237+[2]明細勿動!R283+[2]明細勿動!R329+[2]明細勿動!R375+[2]明細勿動!R421)/5</f>
        <v>1.6699819277108436</v>
      </c>
      <c r="L10" s="14" t="s">
        <v>494</v>
      </c>
      <c r="M10" s="15">
        <f>[2]明細勿動!R333</f>
        <v>109.98049999999998</v>
      </c>
      <c r="N10" s="43"/>
      <c r="O10" s="6"/>
    </row>
    <row r="11" spans="1:22" ht="19.5" customHeight="1" x14ac:dyDescent="0.3">
      <c r="A11" s="28">
        <v>7</v>
      </c>
      <c r="B11" s="29">
        <v>44721</v>
      </c>
      <c r="C11" s="30" t="s">
        <v>284</v>
      </c>
      <c r="D11" s="31" t="s">
        <v>521</v>
      </c>
      <c r="E11" s="83" t="s">
        <v>522</v>
      </c>
      <c r="F11" s="72" t="s">
        <v>523</v>
      </c>
      <c r="G11" s="40" t="s">
        <v>524</v>
      </c>
      <c r="H11" s="142" t="s">
        <v>139</v>
      </c>
      <c r="I11" s="33"/>
      <c r="J11" s="6" t="s">
        <v>290</v>
      </c>
      <c r="K11" s="7">
        <v>1</v>
      </c>
      <c r="L11" s="14" t="s">
        <v>494</v>
      </c>
      <c r="M11" s="15">
        <f>[2]明細勿動!R379</f>
        <v>129.869</v>
      </c>
      <c r="N11" s="43"/>
      <c r="O11" s="45"/>
      <c r="Q11" s="45"/>
    </row>
    <row r="12" spans="1:22" ht="19.5" thickBot="1" x14ac:dyDescent="0.35">
      <c r="A12" s="55">
        <v>8</v>
      </c>
      <c r="B12" s="56">
        <v>44722</v>
      </c>
      <c r="C12" s="84" t="s">
        <v>506</v>
      </c>
      <c r="D12" s="58" t="s">
        <v>525</v>
      </c>
      <c r="E12" s="59" t="s">
        <v>526</v>
      </c>
      <c r="F12" s="60" t="s">
        <v>624</v>
      </c>
      <c r="G12" s="61" t="s">
        <v>527</v>
      </c>
      <c r="H12" s="62" t="s">
        <v>528</v>
      </c>
      <c r="I12" s="63"/>
      <c r="J12" s="10" t="s">
        <v>529</v>
      </c>
      <c r="K12" s="11">
        <v>2.5</v>
      </c>
      <c r="L12" s="16" t="s">
        <v>494</v>
      </c>
      <c r="M12" s="15">
        <f>[2]明細勿動!R425</f>
        <v>106.98</v>
      </c>
      <c r="N12" s="34"/>
      <c r="O12" s="75"/>
      <c r="U12" s="47"/>
      <c r="V12" s="45"/>
    </row>
    <row r="13" spans="1:22" x14ac:dyDescent="0.3">
      <c r="A13" s="28">
        <v>9</v>
      </c>
      <c r="B13" s="29">
        <v>44725</v>
      </c>
      <c r="C13" s="65" t="s">
        <v>268</v>
      </c>
      <c r="D13" s="31" t="s">
        <v>530</v>
      </c>
      <c r="E13" s="66" t="s">
        <v>531</v>
      </c>
      <c r="F13" s="72" t="s">
        <v>532</v>
      </c>
      <c r="G13" s="31" t="s">
        <v>533</v>
      </c>
      <c r="H13" s="53" t="s">
        <v>282</v>
      </c>
      <c r="I13" s="33"/>
      <c r="J13" s="6" t="s">
        <v>492</v>
      </c>
      <c r="K13" s="7">
        <f>([2]明細勿動!R465+[2]明細勿動!R511+[2]明細勿動!R557+[2]明細勿動!R603+[2]明細勿動!R649)/5</f>
        <v>3.445882352941176</v>
      </c>
      <c r="L13" s="14" t="s">
        <v>494</v>
      </c>
      <c r="M13" s="15">
        <v>0</v>
      </c>
      <c r="N13" s="34"/>
      <c r="O13" s="6"/>
    </row>
    <row r="14" spans="1:22" x14ac:dyDescent="0.3">
      <c r="A14" s="28">
        <v>10</v>
      </c>
      <c r="B14" s="29">
        <v>44726</v>
      </c>
      <c r="C14" s="30" t="s">
        <v>273</v>
      </c>
      <c r="D14" s="31" t="s">
        <v>512</v>
      </c>
      <c r="E14" s="83" t="s">
        <v>534</v>
      </c>
      <c r="F14" s="72" t="s">
        <v>535</v>
      </c>
      <c r="G14" s="40" t="s">
        <v>536</v>
      </c>
      <c r="H14" s="68" t="s">
        <v>537</v>
      </c>
      <c r="I14" s="33"/>
      <c r="J14" s="6" t="s">
        <v>278</v>
      </c>
      <c r="K14" s="7">
        <f>([2]明細勿動!R466+[2]明細勿動!R512+[2]明細勿動!R558+[2]明細勿動!R604+[2]明細勿動!R650)/5</f>
        <v>2.6942558184617011</v>
      </c>
      <c r="L14" s="14" t="s">
        <v>494</v>
      </c>
      <c r="M14" s="129">
        <f>[2]明細勿動!R517</f>
        <v>95.154999999999987</v>
      </c>
      <c r="N14" s="43"/>
    </row>
    <row r="15" spans="1:22" ht="19.5" customHeight="1" x14ac:dyDescent="0.3">
      <c r="A15" s="48">
        <v>11</v>
      </c>
      <c r="B15" s="29">
        <v>44727</v>
      </c>
      <c r="C15" s="49" t="s">
        <v>279</v>
      </c>
      <c r="D15" s="40" t="s">
        <v>538</v>
      </c>
      <c r="E15" s="141" t="s">
        <v>625</v>
      </c>
      <c r="F15" s="72" t="s">
        <v>539</v>
      </c>
      <c r="G15" s="31" t="s">
        <v>540</v>
      </c>
      <c r="H15" s="53" t="s">
        <v>541</v>
      </c>
      <c r="I15" s="74"/>
      <c r="J15" s="6" t="s">
        <v>283</v>
      </c>
      <c r="K15" s="7">
        <f>([2]明細勿動!R467+[2]明細勿動!R513+[2]明細勿動!R559+[2]明細勿動!R605+[2]明細勿動!R651)/5</f>
        <v>1.5106999999999999</v>
      </c>
      <c r="L15" s="14" t="s">
        <v>494</v>
      </c>
      <c r="M15" s="15">
        <f>[2]明細勿動!R563</f>
        <v>214.577</v>
      </c>
      <c r="N15" s="82"/>
      <c r="O15" s="17"/>
    </row>
    <row r="16" spans="1:22" x14ac:dyDescent="0.3">
      <c r="A16" s="28">
        <v>12</v>
      </c>
      <c r="B16" s="29">
        <v>44728</v>
      </c>
      <c r="C16" s="30" t="s">
        <v>284</v>
      </c>
      <c r="D16" s="31" t="s">
        <v>542</v>
      </c>
      <c r="E16" s="31" t="s">
        <v>103</v>
      </c>
      <c r="F16" s="143" t="s">
        <v>543</v>
      </c>
      <c r="G16" s="40" t="s">
        <v>276</v>
      </c>
      <c r="H16" s="53" t="s">
        <v>544</v>
      </c>
      <c r="I16" s="33"/>
      <c r="J16" s="6" t="s">
        <v>505</v>
      </c>
      <c r="K16" s="7">
        <v>1</v>
      </c>
      <c r="L16" s="14" t="s">
        <v>494</v>
      </c>
      <c r="M16" s="15">
        <f>[2]明細勿動!R609</f>
        <v>119.74250000000004</v>
      </c>
      <c r="N16" s="43"/>
      <c r="O16" s="17"/>
    </row>
    <row r="17" spans="1:22" ht="19.5" thickBot="1" x14ac:dyDescent="0.35">
      <c r="A17" s="55">
        <v>13</v>
      </c>
      <c r="B17" s="56">
        <v>44729</v>
      </c>
      <c r="C17" s="144" t="s">
        <v>291</v>
      </c>
      <c r="D17" s="77" t="s">
        <v>545</v>
      </c>
      <c r="E17" s="78"/>
      <c r="F17" s="145" t="s">
        <v>546</v>
      </c>
      <c r="G17" s="61" t="s">
        <v>547</v>
      </c>
      <c r="H17" s="62" t="s">
        <v>548</v>
      </c>
      <c r="I17" s="63"/>
      <c r="J17" s="10" t="s">
        <v>266</v>
      </c>
      <c r="K17" s="11">
        <v>2.5</v>
      </c>
      <c r="L17" s="16" t="s">
        <v>494</v>
      </c>
      <c r="M17" s="15">
        <f>[2]明細勿動!R655</f>
        <v>1916.0459999999998</v>
      </c>
      <c r="N17" s="34"/>
      <c r="O17" s="17"/>
    </row>
    <row r="18" spans="1:22" x14ac:dyDescent="0.3">
      <c r="A18" s="28">
        <v>14</v>
      </c>
      <c r="B18" s="29">
        <v>44732</v>
      </c>
      <c r="C18" s="65" t="s">
        <v>268</v>
      </c>
      <c r="D18" s="31" t="s">
        <v>314</v>
      </c>
      <c r="E18" s="73" t="s">
        <v>549</v>
      </c>
      <c r="F18" s="67" t="s">
        <v>626</v>
      </c>
      <c r="G18" s="31" t="s">
        <v>299</v>
      </c>
      <c r="H18" s="53" t="s">
        <v>550</v>
      </c>
      <c r="I18" s="33"/>
      <c r="J18" s="6" t="s">
        <v>239</v>
      </c>
      <c r="K18" s="7">
        <f>([2]明細勿動!R695+[2]明細勿動!R741+[2]明細勿動!R787+[2]明細勿動!R833+[2]明細勿動!R879)/5</f>
        <v>3.7059484306543125</v>
      </c>
      <c r="L18" s="14" t="s">
        <v>494</v>
      </c>
      <c r="M18" s="15">
        <f>[2]明細勿動!R701</f>
        <v>99.013000000000005</v>
      </c>
      <c r="N18" s="70"/>
      <c r="O18" s="91"/>
    </row>
    <row r="19" spans="1:22" x14ac:dyDescent="0.3">
      <c r="A19" s="28">
        <v>15</v>
      </c>
      <c r="B19" s="29">
        <v>44733</v>
      </c>
      <c r="C19" s="146" t="s">
        <v>273</v>
      </c>
      <c r="D19" s="147" t="s">
        <v>551</v>
      </c>
      <c r="E19" s="38"/>
      <c r="F19" s="148" t="s">
        <v>552</v>
      </c>
      <c r="G19" s="40" t="s">
        <v>553</v>
      </c>
      <c r="H19" s="41" t="s">
        <v>150</v>
      </c>
      <c r="I19" s="33"/>
      <c r="J19" s="6" t="s">
        <v>278</v>
      </c>
      <c r="K19" s="7">
        <f>([2]明細勿動!R696+[2]明細勿動!R742+[2]明細勿動!R788+[2]明細勿動!R834+[2]明細勿動!R880)/5</f>
        <v>2.5889555204555204</v>
      </c>
      <c r="L19" s="14" t="s">
        <v>494</v>
      </c>
      <c r="M19" s="15">
        <f>[2]明細勿動!R747</f>
        <v>122.985</v>
      </c>
      <c r="N19" s="43"/>
      <c r="O19" s="89"/>
      <c r="U19" s="47"/>
      <c r="V19" s="45"/>
    </row>
    <row r="20" spans="1:22" x14ac:dyDescent="0.3">
      <c r="A20" s="48">
        <v>16</v>
      </c>
      <c r="B20" s="29">
        <v>44734</v>
      </c>
      <c r="C20" s="81" t="s">
        <v>554</v>
      </c>
      <c r="D20" s="31" t="s">
        <v>555</v>
      </c>
      <c r="E20" s="149" t="s">
        <v>627</v>
      </c>
      <c r="F20" s="50" t="s">
        <v>556</v>
      </c>
      <c r="G20" s="31" t="s">
        <v>557</v>
      </c>
      <c r="H20" s="32" t="s">
        <v>558</v>
      </c>
      <c r="I20" s="74"/>
      <c r="J20" s="6" t="s">
        <v>499</v>
      </c>
      <c r="K20" s="7">
        <f>([2]明細勿動!R697+[2]明細勿動!R743+[2]明細勿動!R789+[2]明細勿動!R835+[2]明細勿動!R881)/5</f>
        <v>1.5704999999999998</v>
      </c>
      <c r="L20" s="14" t="s">
        <v>494</v>
      </c>
      <c r="M20" s="15">
        <f>[2]明細勿動!R793</f>
        <v>181.886</v>
      </c>
      <c r="N20" s="43"/>
      <c r="O20" s="91"/>
    </row>
    <row r="21" spans="1:22" s="45" customFormat="1" x14ac:dyDescent="0.3">
      <c r="A21" s="28">
        <v>17</v>
      </c>
      <c r="B21" s="29">
        <v>44735</v>
      </c>
      <c r="C21" s="30" t="s">
        <v>284</v>
      </c>
      <c r="D21" s="31" t="s">
        <v>559</v>
      </c>
      <c r="E21" s="150" t="s">
        <v>560</v>
      </c>
      <c r="F21" s="151" t="s">
        <v>628</v>
      </c>
      <c r="G21" s="40" t="s">
        <v>533</v>
      </c>
      <c r="H21" s="41" t="s">
        <v>561</v>
      </c>
      <c r="I21" s="33"/>
      <c r="J21" s="6" t="s">
        <v>505</v>
      </c>
      <c r="K21" s="7">
        <v>1</v>
      </c>
      <c r="L21" s="14" t="s">
        <v>494</v>
      </c>
      <c r="M21" s="15">
        <f>[2]明細勿動!R839</f>
        <v>129.4905</v>
      </c>
      <c r="N21" s="43"/>
      <c r="O21" s="91"/>
      <c r="Q21" s="18"/>
      <c r="R21" s="18"/>
    </row>
    <row r="22" spans="1:22" ht="19.5" thickBot="1" x14ac:dyDescent="0.35">
      <c r="A22" s="55">
        <v>18</v>
      </c>
      <c r="B22" s="56">
        <v>44736</v>
      </c>
      <c r="C22" s="84" t="s">
        <v>506</v>
      </c>
      <c r="D22" s="58" t="s">
        <v>562</v>
      </c>
      <c r="E22" s="61" t="s">
        <v>629</v>
      </c>
      <c r="F22" s="95" t="s">
        <v>563</v>
      </c>
      <c r="G22" s="95" t="s">
        <v>564</v>
      </c>
      <c r="H22" s="62" t="s">
        <v>565</v>
      </c>
      <c r="I22" s="63"/>
      <c r="J22" s="10" t="s">
        <v>529</v>
      </c>
      <c r="K22" s="11">
        <v>2.5</v>
      </c>
      <c r="L22" s="16" t="s">
        <v>494</v>
      </c>
      <c r="M22" s="15" t="e">
        <f>[2]明細勿動!R885</f>
        <v>#N/A</v>
      </c>
      <c r="N22" s="34"/>
      <c r="O22" s="152"/>
      <c r="P22" s="47"/>
      <c r="Q22" s="47"/>
      <c r="R22" s="47"/>
      <c r="S22" s="47"/>
      <c r="T22" s="47"/>
      <c r="U22" s="45"/>
      <c r="V22" s="45"/>
    </row>
    <row r="23" spans="1:22" ht="20.25" customHeight="1" x14ac:dyDescent="0.3">
      <c r="A23" s="28">
        <v>19</v>
      </c>
      <c r="B23" s="29">
        <v>44739</v>
      </c>
      <c r="C23" s="65" t="s">
        <v>268</v>
      </c>
      <c r="D23" s="31" t="s">
        <v>566</v>
      </c>
      <c r="E23" s="31" t="s">
        <v>567</v>
      </c>
      <c r="F23" s="67" t="s">
        <v>568</v>
      </c>
      <c r="G23" s="40" t="s">
        <v>569</v>
      </c>
      <c r="H23" s="53" t="s">
        <v>570</v>
      </c>
      <c r="I23" s="33"/>
      <c r="J23" s="6" t="s">
        <v>492</v>
      </c>
      <c r="K23" s="7">
        <f>([2]明細勿動!R925+[2]明細勿動!R1017+[2]明細勿動!R1063)/4</f>
        <v>3.4172619047619044</v>
      </c>
      <c r="L23" s="14" t="s">
        <v>494</v>
      </c>
      <c r="M23" s="15">
        <f>[2]明細勿動!R931</f>
        <v>208.08250000000004</v>
      </c>
      <c r="N23" s="43"/>
      <c r="O23" s="17"/>
    </row>
    <row r="24" spans="1:22" ht="20.25" customHeight="1" x14ac:dyDescent="0.3">
      <c r="A24" s="28">
        <v>20</v>
      </c>
      <c r="B24" s="29">
        <v>44740</v>
      </c>
      <c r="C24" s="30" t="s">
        <v>273</v>
      </c>
      <c r="D24" s="31" t="s">
        <v>512</v>
      </c>
      <c r="E24" s="31" t="s">
        <v>571</v>
      </c>
      <c r="F24" s="72" t="s">
        <v>572</v>
      </c>
      <c r="G24" s="40" t="s">
        <v>573</v>
      </c>
      <c r="H24" s="68" t="s">
        <v>175</v>
      </c>
      <c r="I24" s="33"/>
      <c r="J24" s="6" t="s">
        <v>517</v>
      </c>
      <c r="K24" s="7">
        <f>([2]明細勿動!R926+[2]明細勿動!R1018+[2]明細勿動!R1064)/4</f>
        <v>1.7713496995849938</v>
      </c>
      <c r="L24" s="14" t="s">
        <v>494</v>
      </c>
      <c r="M24" s="15">
        <f>[2]明細勿動!R977</f>
        <v>205.82499999999999</v>
      </c>
      <c r="N24" s="43"/>
      <c r="O24" s="17"/>
    </row>
    <row r="25" spans="1:22" x14ac:dyDescent="0.3">
      <c r="A25" s="48">
        <v>21</v>
      </c>
      <c r="B25" s="29">
        <v>44741</v>
      </c>
      <c r="C25" s="49" t="s">
        <v>554</v>
      </c>
      <c r="D25" s="37" t="s">
        <v>574</v>
      </c>
      <c r="E25" s="153"/>
      <c r="F25" s="154" t="s">
        <v>575</v>
      </c>
      <c r="G25" s="171" t="s">
        <v>630</v>
      </c>
      <c r="H25" s="53" t="s">
        <v>576</v>
      </c>
      <c r="I25" s="74"/>
      <c r="J25" s="6" t="s">
        <v>499</v>
      </c>
      <c r="K25" s="7">
        <f>([2]明細勿動!R1065+[2]明細勿動!R1019+[2]明細勿動!R927+[2]明細勿動!R973)/4</f>
        <v>1.5062499999999999</v>
      </c>
      <c r="L25" s="14" t="s">
        <v>494</v>
      </c>
      <c r="M25" s="15">
        <f>[2]明細勿動!R1023</f>
        <v>181.48000000000002</v>
      </c>
      <c r="N25" s="43"/>
      <c r="O25" s="17"/>
    </row>
    <row r="26" spans="1:22" s="98" customFormat="1" ht="19.5" customHeight="1" thickBot="1" x14ac:dyDescent="0.35">
      <c r="A26" s="55">
        <v>22</v>
      </c>
      <c r="B26" s="56">
        <v>44742</v>
      </c>
      <c r="C26" s="84" t="s">
        <v>284</v>
      </c>
      <c r="D26" s="58" t="s">
        <v>577</v>
      </c>
      <c r="E26" s="155" t="s">
        <v>578</v>
      </c>
      <c r="F26" s="95" t="s">
        <v>579</v>
      </c>
      <c r="G26" s="156" t="s">
        <v>580</v>
      </c>
      <c r="H26" s="157" t="s">
        <v>581</v>
      </c>
      <c r="I26" s="33"/>
      <c r="J26" s="6" t="s">
        <v>505</v>
      </c>
      <c r="K26" s="7">
        <v>1</v>
      </c>
      <c r="L26" s="14" t="s">
        <v>494</v>
      </c>
      <c r="M26" s="15">
        <f>[2]明細勿動!R1069</f>
        <v>137.79999999999998</v>
      </c>
      <c r="N26" s="43"/>
      <c r="O26" s="97"/>
    </row>
    <row r="27" spans="1:22" s="98" customFormat="1" ht="19.5" hidden="1" thickBot="1" x14ac:dyDescent="0.35">
      <c r="A27" s="158"/>
      <c r="B27" s="159"/>
      <c r="C27" s="158" t="s">
        <v>506</v>
      </c>
      <c r="D27" s="160" t="s">
        <v>582</v>
      </c>
      <c r="E27" s="161"/>
      <c r="F27" s="161"/>
      <c r="G27" s="161"/>
      <c r="H27" s="162"/>
      <c r="I27" s="84"/>
      <c r="J27" s="10" t="s">
        <v>529</v>
      </c>
      <c r="K27" s="11">
        <v>2.5</v>
      </c>
      <c r="L27" s="16" t="s">
        <v>494</v>
      </c>
      <c r="M27" s="15" t="e">
        <f>[2]明細勿動!R1115</f>
        <v>#N/A</v>
      </c>
      <c r="N27" s="97"/>
      <c r="O27" s="97"/>
    </row>
    <row r="28" spans="1:22" s="98" customFormat="1" ht="19.5" hidden="1" customHeight="1" thickBot="1" x14ac:dyDescent="0.35">
      <c r="A28" s="84"/>
      <c r="B28" s="56"/>
      <c r="C28" s="84"/>
      <c r="D28" s="58"/>
      <c r="E28" s="61"/>
      <c r="F28" s="60"/>
      <c r="G28" s="61"/>
      <c r="H28" s="58"/>
      <c r="I28" s="84"/>
      <c r="J28" s="163"/>
      <c r="K28" s="164"/>
      <c r="L28" s="164"/>
      <c r="M28" s="130" t="s">
        <v>583</v>
      </c>
      <c r="N28" s="97"/>
      <c r="O28" s="97"/>
    </row>
    <row r="29" spans="1:22" x14ac:dyDescent="0.3">
      <c r="A29" s="165"/>
      <c r="B29" s="166"/>
      <c r="C29" s="167"/>
      <c r="D29" s="167"/>
      <c r="E29" s="167"/>
      <c r="F29" s="168"/>
      <c r="G29" s="167"/>
      <c r="H29" s="167"/>
      <c r="I29" s="17"/>
      <c r="J29" s="17"/>
      <c r="K29" s="17"/>
      <c r="L29" s="17"/>
      <c r="M29" s="131" t="e">
        <f>SUM(M4:M27)/21</f>
        <v>#N/A</v>
      </c>
      <c r="N29" s="17"/>
      <c r="O29" s="17"/>
    </row>
    <row r="30" spans="1:22" x14ac:dyDescent="0.3">
      <c r="A30" s="6"/>
      <c r="B30" s="43"/>
      <c r="C30" s="6"/>
      <c r="D30" s="6"/>
      <c r="E30" s="6"/>
      <c r="F30" s="6"/>
      <c r="G30" s="169"/>
      <c r="H30" s="6"/>
      <c r="I30" s="17"/>
      <c r="J30" s="17"/>
      <c r="K30" s="17"/>
      <c r="L30" s="17"/>
      <c r="M30" s="17"/>
      <c r="N30" s="17"/>
      <c r="O30" s="17"/>
    </row>
    <row r="31" spans="1:22" x14ac:dyDescent="0.3">
      <c r="A31" s="17"/>
      <c r="B31" s="43"/>
      <c r="C31" s="17"/>
      <c r="D31" s="6"/>
      <c r="E31" s="6"/>
      <c r="F31" s="6"/>
      <c r="G31" s="170"/>
      <c r="H31" s="170"/>
      <c r="I31" s="17"/>
      <c r="J31" s="17"/>
      <c r="K31" s="17"/>
      <c r="L31" s="17"/>
      <c r="M31" s="17"/>
      <c r="N31" s="17"/>
      <c r="O31" s="17"/>
    </row>
    <row r="32" spans="1:22" x14ac:dyDescent="0.3">
      <c r="A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7" x14ac:dyDescent="0.3">
      <c r="A33" s="17"/>
      <c r="F33" s="17"/>
      <c r="G33" s="17"/>
      <c r="H33" s="17"/>
      <c r="I33" s="17"/>
      <c r="J33" s="17"/>
      <c r="K33" s="17"/>
      <c r="L33" s="17"/>
      <c r="M33" s="43" t="s">
        <v>584</v>
      </c>
      <c r="O33" s="17"/>
      <c r="P33" s="17"/>
      <c r="Q33" s="17"/>
    </row>
    <row r="34" spans="1:17" x14ac:dyDescent="0.3">
      <c r="A34" s="17"/>
      <c r="F34" s="17"/>
      <c r="G34" s="17"/>
      <c r="H34" s="17"/>
      <c r="I34" s="17"/>
      <c r="J34" s="17"/>
      <c r="K34" s="17"/>
      <c r="L34" s="17"/>
      <c r="M34" s="43" t="s">
        <v>585</v>
      </c>
      <c r="O34" s="17"/>
      <c r="P34" s="17"/>
      <c r="Q34" s="17"/>
    </row>
    <row r="35" spans="1:17" x14ac:dyDescent="0.3">
      <c r="A35" s="17"/>
      <c r="B35" s="43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43" t="s">
        <v>586</v>
      </c>
      <c r="O35" s="17"/>
      <c r="P35" s="17"/>
      <c r="Q35" s="17"/>
    </row>
    <row r="36" spans="1:17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09"/>
      <c r="L36" s="17"/>
      <c r="M36" s="34" t="s">
        <v>346</v>
      </c>
      <c r="N36" s="17"/>
      <c r="O36" s="17"/>
    </row>
    <row r="37" spans="1:17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43" t="s">
        <v>347</v>
      </c>
      <c r="N37" s="17"/>
      <c r="O37" s="17"/>
    </row>
    <row r="38" spans="1:17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43" t="s">
        <v>348</v>
      </c>
      <c r="N38" s="17"/>
      <c r="O38" s="17"/>
    </row>
    <row r="39" spans="1:17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7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7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7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7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7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7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7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7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</sheetData>
  <mergeCells count="9">
    <mergeCell ref="D19:E19"/>
    <mergeCell ref="D25:E25"/>
    <mergeCell ref="D27:H27"/>
    <mergeCell ref="A1:L1"/>
    <mergeCell ref="E2:G2"/>
    <mergeCell ref="J2:L2"/>
    <mergeCell ref="D7:H7"/>
    <mergeCell ref="D8:E8"/>
    <mergeCell ref="D17:E17"/>
  </mergeCells>
  <phoneticPr fontId="4" type="noConversion"/>
  <pageMargins left="0.11811023622047245" right="0.11811023622047245" top="0.35433070866141736" bottom="0.35433070866141736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D7F2"/>
  </sheetPr>
  <dimension ref="A1:E1198"/>
  <sheetViews>
    <sheetView view="pageBreakPreview" zoomScale="115" zoomScaleNormal="100" zoomScaleSheetLayoutView="115" workbookViewId="0">
      <selection sqref="A1:XFD1048576"/>
    </sheetView>
  </sheetViews>
  <sheetFormatPr defaultRowHeight="15.75" x14ac:dyDescent="0.25"/>
  <cols>
    <col min="1" max="1" width="14.125" style="111" customWidth="1"/>
    <col min="2" max="2" width="10.875" style="112" customWidth="1"/>
    <col min="3" max="3" width="19.5" style="111" customWidth="1"/>
    <col min="4" max="235" width="9" style="111"/>
    <col min="236" max="238" width="0" style="111" hidden="1" customWidth="1"/>
    <col min="239" max="239" width="6.625" style="111" customWidth="1"/>
    <col min="240" max="240" width="14.125" style="111" customWidth="1"/>
    <col min="241" max="241" width="10.875" style="111" customWidth="1"/>
    <col min="242" max="242" width="19.5" style="111" customWidth="1"/>
    <col min="243" max="243" width="8.125" style="111" customWidth="1"/>
    <col min="244" max="244" width="0" style="111" hidden="1" customWidth="1"/>
    <col min="245" max="245" width="9.25" style="111" customWidth="1"/>
    <col min="246" max="246" width="0" style="111" hidden="1" customWidth="1"/>
    <col min="247" max="247" width="7.625" style="111" customWidth="1"/>
    <col min="248" max="248" width="8.375" style="111" customWidth="1"/>
    <col min="249" max="249" width="4" style="111" customWidth="1"/>
    <col min="250" max="251" width="9" style="111" customWidth="1"/>
    <col min="252" max="252" width="10.5" style="111" customWidth="1"/>
    <col min="253" max="253" width="10.25" style="111" customWidth="1"/>
    <col min="254" max="254" width="11" style="111" customWidth="1"/>
    <col min="255" max="255" width="9.375" style="111" customWidth="1"/>
    <col min="256" max="256" width="10.875" style="111" customWidth="1"/>
    <col min="257" max="491" width="9" style="111"/>
    <col min="492" max="494" width="0" style="111" hidden="1" customWidth="1"/>
    <col min="495" max="495" width="6.625" style="111" customWidth="1"/>
    <col min="496" max="496" width="14.125" style="111" customWidth="1"/>
    <col min="497" max="497" width="10.875" style="111" customWidth="1"/>
    <col min="498" max="498" width="19.5" style="111" customWidth="1"/>
    <col min="499" max="499" width="8.125" style="111" customWidth="1"/>
    <col min="500" max="500" width="0" style="111" hidden="1" customWidth="1"/>
    <col min="501" max="501" width="9.25" style="111" customWidth="1"/>
    <col min="502" max="502" width="0" style="111" hidden="1" customWidth="1"/>
    <col min="503" max="503" width="7.625" style="111" customWidth="1"/>
    <col min="504" max="504" width="8.375" style="111" customWidth="1"/>
    <col min="505" max="505" width="4" style="111" customWidth="1"/>
    <col min="506" max="507" width="9" style="111" customWidth="1"/>
    <col min="508" max="508" width="10.5" style="111" customWidth="1"/>
    <col min="509" max="509" width="10.25" style="111" customWidth="1"/>
    <col min="510" max="510" width="11" style="111" customWidth="1"/>
    <col min="511" max="511" width="9.375" style="111" customWidth="1"/>
    <col min="512" max="512" width="10.875" style="111" customWidth="1"/>
    <col min="513" max="747" width="9" style="111"/>
    <col min="748" max="750" width="0" style="111" hidden="1" customWidth="1"/>
    <col min="751" max="751" width="6.625" style="111" customWidth="1"/>
    <col min="752" max="752" width="14.125" style="111" customWidth="1"/>
    <col min="753" max="753" width="10.875" style="111" customWidth="1"/>
    <col min="754" max="754" width="19.5" style="111" customWidth="1"/>
    <col min="755" max="755" width="8.125" style="111" customWidth="1"/>
    <col min="756" max="756" width="0" style="111" hidden="1" customWidth="1"/>
    <col min="757" max="757" width="9.25" style="111" customWidth="1"/>
    <col min="758" max="758" width="0" style="111" hidden="1" customWidth="1"/>
    <col min="759" max="759" width="7.625" style="111" customWidth="1"/>
    <col min="760" max="760" width="8.375" style="111" customWidth="1"/>
    <col min="761" max="761" width="4" style="111" customWidth="1"/>
    <col min="762" max="763" width="9" style="111" customWidth="1"/>
    <col min="764" max="764" width="10.5" style="111" customWidth="1"/>
    <col min="765" max="765" width="10.25" style="111" customWidth="1"/>
    <col min="766" max="766" width="11" style="111" customWidth="1"/>
    <col min="767" max="767" width="9.375" style="111" customWidth="1"/>
    <col min="768" max="768" width="10.875" style="111" customWidth="1"/>
    <col min="769" max="1003" width="9" style="111"/>
    <col min="1004" max="1006" width="0" style="111" hidden="1" customWidth="1"/>
    <col min="1007" max="1007" width="6.625" style="111" customWidth="1"/>
    <col min="1008" max="1008" width="14.125" style="111" customWidth="1"/>
    <col min="1009" max="1009" width="10.875" style="111" customWidth="1"/>
    <col min="1010" max="1010" width="19.5" style="111" customWidth="1"/>
    <col min="1011" max="1011" width="8.125" style="111" customWidth="1"/>
    <col min="1012" max="1012" width="0" style="111" hidden="1" customWidth="1"/>
    <col min="1013" max="1013" width="9.25" style="111" customWidth="1"/>
    <col min="1014" max="1014" width="0" style="111" hidden="1" customWidth="1"/>
    <col min="1015" max="1015" width="7.625" style="111" customWidth="1"/>
    <col min="1016" max="1016" width="8.375" style="111" customWidth="1"/>
    <col min="1017" max="1017" width="4" style="111" customWidth="1"/>
    <col min="1018" max="1019" width="9" style="111" customWidth="1"/>
    <col min="1020" max="1020" width="10.5" style="111" customWidth="1"/>
    <col min="1021" max="1021" width="10.25" style="111" customWidth="1"/>
    <col min="1022" max="1022" width="11" style="111" customWidth="1"/>
    <col min="1023" max="1023" width="9.375" style="111" customWidth="1"/>
    <col min="1024" max="1024" width="10.875" style="111" customWidth="1"/>
    <col min="1025" max="1259" width="9" style="111"/>
    <col min="1260" max="1262" width="0" style="111" hidden="1" customWidth="1"/>
    <col min="1263" max="1263" width="6.625" style="111" customWidth="1"/>
    <col min="1264" max="1264" width="14.125" style="111" customWidth="1"/>
    <col min="1265" max="1265" width="10.875" style="111" customWidth="1"/>
    <col min="1266" max="1266" width="19.5" style="111" customWidth="1"/>
    <col min="1267" max="1267" width="8.125" style="111" customWidth="1"/>
    <col min="1268" max="1268" width="0" style="111" hidden="1" customWidth="1"/>
    <col min="1269" max="1269" width="9.25" style="111" customWidth="1"/>
    <col min="1270" max="1270" width="0" style="111" hidden="1" customWidth="1"/>
    <col min="1271" max="1271" width="7.625" style="111" customWidth="1"/>
    <col min="1272" max="1272" width="8.375" style="111" customWidth="1"/>
    <col min="1273" max="1273" width="4" style="111" customWidth="1"/>
    <col min="1274" max="1275" width="9" style="111" customWidth="1"/>
    <col min="1276" max="1276" width="10.5" style="111" customWidth="1"/>
    <col min="1277" max="1277" width="10.25" style="111" customWidth="1"/>
    <col min="1278" max="1278" width="11" style="111" customWidth="1"/>
    <col min="1279" max="1279" width="9.375" style="111" customWidth="1"/>
    <col min="1280" max="1280" width="10.875" style="111" customWidth="1"/>
    <col min="1281" max="1515" width="9" style="111"/>
    <col min="1516" max="1518" width="0" style="111" hidden="1" customWidth="1"/>
    <col min="1519" max="1519" width="6.625" style="111" customWidth="1"/>
    <col min="1520" max="1520" width="14.125" style="111" customWidth="1"/>
    <col min="1521" max="1521" width="10.875" style="111" customWidth="1"/>
    <col min="1522" max="1522" width="19.5" style="111" customWidth="1"/>
    <col min="1523" max="1523" width="8.125" style="111" customWidth="1"/>
    <col min="1524" max="1524" width="0" style="111" hidden="1" customWidth="1"/>
    <col min="1525" max="1525" width="9.25" style="111" customWidth="1"/>
    <col min="1526" max="1526" width="0" style="111" hidden="1" customWidth="1"/>
    <col min="1527" max="1527" width="7.625" style="111" customWidth="1"/>
    <col min="1528" max="1528" width="8.375" style="111" customWidth="1"/>
    <col min="1529" max="1529" width="4" style="111" customWidth="1"/>
    <col min="1530" max="1531" width="9" style="111" customWidth="1"/>
    <col min="1532" max="1532" width="10.5" style="111" customWidth="1"/>
    <col min="1533" max="1533" width="10.25" style="111" customWidth="1"/>
    <col min="1534" max="1534" width="11" style="111" customWidth="1"/>
    <col min="1535" max="1535" width="9.375" style="111" customWidth="1"/>
    <col min="1536" max="1536" width="10.875" style="111" customWidth="1"/>
    <col min="1537" max="1771" width="9" style="111"/>
    <col min="1772" max="1774" width="0" style="111" hidden="1" customWidth="1"/>
    <col min="1775" max="1775" width="6.625" style="111" customWidth="1"/>
    <col min="1776" max="1776" width="14.125" style="111" customWidth="1"/>
    <col min="1777" max="1777" width="10.875" style="111" customWidth="1"/>
    <col min="1778" max="1778" width="19.5" style="111" customWidth="1"/>
    <col min="1779" max="1779" width="8.125" style="111" customWidth="1"/>
    <col min="1780" max="1780" width="0" style="111" hidden="1" customWidth="1"/>
    <col min="1781" max="1781" width="9.25" style="111" customWidth="1"/>
    <col min="1782" max="1782" width="0" style="111" hidden="1" customWidth="1"/>
    <col min="1783" max="1783" width="7.625" style="111" customWidth="1"/>
    <col min="1784" max="1784" width="8.375" style="111" customWidth="1"/>
    <col min="1785" max="1785" width="4" style="111" customWidth="1"/>
    <col min="1786" max="1787" width="9" style="111" customWidth="1"/>
    <col min="1788" max="1788" width="10.5" style="111" customWidth="1"/>
    <col min="1789" max="1789" width="10.25" style="111" customWidth="1"/>
    <col min="1790" max="1790" width="11" style="111" customWidth="1"/>
    <col min="1791" max="1791" width="9.375" style="111" customWidth="1"/>
    <col min="1792" max="1792" width="10.875" style="111" customWidth="1"/>
    <col min="1793" max="2027" width="9" style="111"/>
    <col min="2028" max="2030" width="0" style="111" hidden="1" customWidth="1"/>
    <col min="2031" max="2031" width="6.625" style="111" customWidth="1"/>
    <col min="2032" max="2032" width="14.125" style="111" customWidth="1"/>
    <col min="2033" max="2033" width="10.875" style="111" customWidth="1"/>
    <col min="2034" max="2034" width="19.5" style="111" customWidth="1"/>
    <col min="2035" max="2035" width="8.125" style="111" customWidth="1"/>
    <col min="2036" max="2036" width="0" style="111" hidden="1" customWidth="1"/>
    <col min="2037" max="2037" width="9.25" style="111" customWidth="1"/>
    <col min="2038" max="2038" width="0" style="111" hidden="1" customWidth="1"/>
    <col min="2039" max="2039" width="7.625" style="111" customWidth="1"/>
    <col min="2040" max="2040" width="8.375" style="111" customWidth="1"/>
    <col min="2041" max="2041" width="4" style="111" customWidth="1"/>
    <col min="2042" max="2043" width="9" style="111" customWidth="1"/>
    <col min="2044" max="2044" width="10.5" style="111" customWidth="1"/>
    <col min="2045" max="2045" width="10.25" style="111" customWidth="1"/>
    <col min="2046" max="2046" width="11" style="111" customWidth="1"/>
    <col min="2047" max="2047" width="9.375" style="111" customWidth="1"/>
    <col min="2048" max="2048" width="10.875" style="111" customWidth="1"/>
    <col min="2049" max="2283" width="9" style="111"/>
    <col min="2284" max="2286" width="0" style="111" hidden="1" customWidth="1"/>
    <col min="2287" max="2287" width="6.625" style="111" customWidth="1"/>
    <col min="2288" max="2288" width="14.125" style="111" customWidth="1"/>
    <col min="2289" max="2289" width="10.875" style="111" customWidth="1"/>
    <col min="2290" max="2290" width="19.5" style="111" customWidth="1"/>
    <col min="2291" max="2291" width="8.125" style="111" customWidth="1"/>
    <col min="2292" max="2292" width="0" style="111" hidden="1" customWidth="1"/>
    <col min="2293" max="2293" width="9.25" style="111" customWidth="1"/>
    <col min="2294" max="2294" width="0" style="111" hidden="1" customWidth="1"/>
    <col min="2295" max="2295" width="7.625" style="111" customWidth="1"/>
    <col min="2296" max="2296" width="8.375" style="111" customWidth="1"/>
    <col min="2297" max="2297" width="4" style="111" customWidth="1"/>
    <col min="2298" max="2299" width="9" style="111" customWidth="1"/>
    <col min="2300" max="2300" width="10.5" style="111" customWidth="1"/>
    <col min="2301" max="2301" width="10.25" style="111" customWidth="1"/>
    <col min="2302" max="2302" width="11" style="111" customWidth="1"/>
    <col min="2303" max="2303" width="9.375" style="111" customWidth="1"/>
    <col min="2304" max="2304" width="10.875" style="111" customWidth="1"/>
    <col min="2305" max="2539" width="9" style="111"/>
    <col min="2540" max="2542" width="0" style="111" hidden="1" customWidth="1"/>
    <col min="2543" max="2543" width="6.625" style="111" customWidth="1"/>
    <col min="2544" max="2544" width="14.125" style="111" customWidth="1"/>
    <col min="2545" max="2545" width="10.875" style="111" customWidth="1"/>
    <col min="2546" max="2546" width="19.5" style="111" customWidth="1"/>
    <col min="2547" max="2547" width="8.125" style="111" customWidth="1"/>
    <col min="2548" max="2548" width="0" style="111" hidden="1" customWidth="1"/>
    <col min="2549" max="2549" width="9.25" style="111" customWidth="1"/>
    <col min="2550" max="2550" width="0" style="111" hidden="1" customWidth="1"/>
    <col min="2551" max="2551" width="7.625" style="111" customWidth="1"/>
    <col min="2552" max="2552" width="8.375" style="111" customWidth="1"/>
    <col min="2553" max="2553" width="4" style="111" customWidth="1"/>
    <col min="2554" max="2555" width="9" style="111" customWidth="1"/>
    <col min="2556" max="2556" width="10.5" style="111" customWidth="1"/>
    <col min="2557" max="2557" width="10.25" style="111" customWidth="1"/>
    <col min="2558" max="2558" width="11" style="111" customWidth="1"/>
    <col min="2559" max="2559" width="9.375" style="111" customWidth="1"/>
    <col min="2560" max="2560" width="10.875" style="111" customWidth="1"/>
    <col min="2561" max="2795" width="9" style="111"/>
    <col min="2796" max="2798" width="0" style="111" hidden="1" customWidth="1"/>
    <col min="2799" max="2799" width="6.625" style="111" customWidth="1"/>
    <col min="2800" max="2800" width="14.125" style="111" customWidth="1"/>
    <col min="2801" max="2801" width="10.875" style="111" customWidth="1"/>
    <col min="2802" max="2802" width="19.5" style="111" customWidth="1"/>
    <col min="2803" max="2803" width="8.125" style="111" customWidth="1"/>
    <col min="2804" max="2804" width="0" style="111" hidden="1" customWidth="1"/>
    <col min="2805" max="2805" width="9.25" style="111" customWidth="1"/>
    <col min="2806" max="2806" width="0" style="111" hidden="1" customWidth="1"/>
    <col min="2807" max="2807" width="7.625" style="111" customWidth="1"/>
    <col min="2808" max="2808" width="8.375" style="111" customWidth="1"/>
    <col min="2809" max="2809" width="4" style="111" customWidth="1"/>
    <col min="2810" max="2811" width="9" style="111" customWidth="1"/>
    <col min="2812" max="2812" width="10.5" style="111" customWidth="1"/>
    <col min="2813" max="2813" width="10.25" style="111" customWidth="1"/>
    <col min="2814" max="2814" width="11" style="111" customWidth="1"/>
    <col min="2815" max="2815" width="9.375" style="111" customWidth="1"/>
    <col min="2816" max="2816" width="10.875" style="111" customWidth="1"/>
    <col min="2817" max="3051" width="9" style="111"/>
    <col min="3052" max="3054" width="0" style="111" hidden="1" customWidth="1"/>
    <col min="3055" max="3055" width="6.625" style="111" customWidth="1"/>
    <col min="3056" max="3056" width="14.125" style="111" customWidth="1"/>
    <col min="3057" max="3057" width="10.875" style="111" customWidth="1"/>
    <col min="3058" max="3058" width="19.5" style="111" customWidth="1"/>
    <col min="3059" max="3059" width="8.125" style="111" customWidth="1"/>
    <col min="3060" max="3060" width="0" style="111" hidden="1" customWidth="1"/>
    <col min="3061" max="3061" width="9.25" style="111" customWidth="1"/>
    <col min="3062" max="3062" width="0" style="111" hidden="1" customWidth="1"/>
    <col min="3063" max="3063" width="7.625" style="111" customWidth="1"/>
    <col min="3064" max="3064" width="8.375" style="111" customWidth="1"/>
    <col min="3065" max="3065" width="4" style="111" customWidth="1"/>
    <col min="3066" max="3067" width="9" style="111" customWidth="1"/>
    <col min="3068" max="3068" width="10.5" style="111" customWidth="1"/>
    <col min="3069" max="3069" width="10.25" style="111" customWidth="1"/>
    <col min="3070" max="3070" width="11" style="111" customWidth="1"/>
    <col min="3071" max="3071" width="9.375" style="111" customWidth="1"/>
    <col min="3072" max="3072" width="10.875" style="111" customWidth="1"/>
    <col min="3073" max="3307" width="9" style="111"/>
    <col min="3308" max="3310" width="0" style="111" hidden="1" customWidth="1"/>
    <col min="3311" max="3311" width="6.625" style="111" customWidth="1"/>
    <col min="3312" max="3312" width="14.125" style="111" customWidth="1"/>
    <col min="3313" max="3313" width="10.875" style="111" customWidth="1"/>
    <col min="3314" max="3314" width="19.5" style="111" customWidth="1"/>
    <col min="3315" max="3315" width="8.125" style="111" customWidth="1"/>
    <col min="3316" max="3316" width="0" style="111" hidden="1" customWidth="1"/>
    <col min="3317" max="3317" width="9.25" style="111" customWidth="1"/>
    <col min="3318" max="3318" width="0" style="111" hidden="1" customWidth="1"/>
    <col min="3319" max="3319" width="7.625" style="111" customWidth="1"/>
    <col min="3320" max="3320" width="8.375" style="111" customWidth="1"/>
    <col min="3321" max="3321" width="4" style="111" customWidth="1"/>
    <col min="3322" max="3323" width="9" style="111" customWidth="1"/>
    <col min="3324" max="3324" width="10.5" style="111" customWidth="1"/>
    <col min="3325" max="3325" width="10.25" style="111" customWidth="1"/>
    <col min="3326" max="3326" width="11" style="111" customWidth="1"/>
    <col min="3327" max="3327" width="9.375" style="111" customWidth="1"/>
    <col min="3328" max="3328" width="10.875" style="111" customWidth="1"/>
    <col min="3329" max="3563" width="9" style="111"/>
    <col min="3564" max="3566" width="0" style="111" hidden="1" customWidth="1"/>
    <col min="3567" max="3567" width="6.625" style="111" customWidth="1"/>
    <col min="3568" max="3568" width="14.125" style="111" customWidth="1"/>
    <col min="3569" max="3569" width="10.875" style="111" customWidth="1"/>
    <col min="3570" max="3570" width="19.5" style="111" customWidth="1"/>
    <col min="3571" max="3571" width="8.125" style="111" customWidth="1"/>
    <col min="3572" max="3572" width="0" style="111" hidden="1" customWidth="1"/>
    <col min="3573" max="3573" width="9.25" style="111" customWidth="1"/>
    <col min="3574" max="3574" width="0" style="111" hidden="1" customWidth="1"/>
    <col min="3575" max="3575" width="7.625" style="111" customWidth="1"/>
    <col min="3576" max="3576" width="8.375" style="111" customWidth="1"/>
    <col min="3577" max="3577" width="4" style="111" customWidth="1"/>
    <col min="3578" max="3579" width="9" style="111" customWidth="1"/>
    <col min="3580" max="3580" width="10.5" style="111" customWidth="1"/>
    <col min="3581" max="3581" width="10.25" style="111" customWidth="1"/>
    <col min="3582" max="3582" width="11" style="111" customWidth="1"/>
    <col min="3583" max="3583" width="9.375" style="111" customWidth="1"/>
    <col min="3584" max="3584" width="10.875" style="111" customWidth="1"/>
    <col min="3585" max="3819" width="9" style="111"/>
    <col min="3820" max="3822" width="0" style="111" hidden="1" customWidth="1"/>
    <col min="3823" max="3823" width="6.625" style="111" customWidth="1"/>
    <col min="3824" max="3824" width="14.125" style="111" customWidth="1"/>
    <col min="3825" max="3825" width="10.875" style="111" customWidth="1"/>
    <col min="3826" max="3826" width="19.5" style="111" customWidth="1"/>
    <col min="3827" max="3827" width="8.125" style="111" customWidth="1"/>
    <col min="3828" max="3828" width="0" style="111" hidden="1" customWidth="1"/>
    <col min="3829" max="3829" width="9.25" style="111" customWidth="1"/>
    <col min="3830" max="3830" width="0" style="111" hidden="1" customWidth="1"/>
    <col min="3831" max="3831" width="7.625" style="111" customWidth="1"/>
    <col min="3832" max="3832" width="8.375" style="111" customWidth="1"/>
    <col min="3833" max="3833" width="4" style="111" customWidth="1"/>
    <col min="3834" max="3835" width="9" style="111" customWidth="1"/>
    <col min="3836" max="3836" width="10.5" style="111" customWidth="1"/>
    <col min="3837" max="3837" width="10.25" style="111" customWidth="1"/>
    <col min="3838" max="3838" width="11" style="111" customWidth="1"/>
    <col min="3839" max="3839" width="9.375" style="111" customWidth="1"/>
    <col min="3840" max="3840" width="10.875" style="111" customWidth="1"/>
    <col min="3841" max="4075" width="9" style="111"/>
    <col min="4076" max="4078" width="0" style="111" hidden="1" customWidth="1"/>
    <col min="4079" max="4079" width="6.625" style="111" customWidth="1"/>
    <col min="4080" max="4080" width="14.125" style="111" customWidth="1"/>
    <col min="4081" max="4081" width="10.875" style="111" customWidth="1"/>
    <col min="4082" max="4082" width="19.5" style="111" customWidth="1"/>
    <col min="4083" max="4083" width="8.125" style="111" customWidth="1"/>
    <col min="4084" max="4084" width="0" style="111" hidden="1" customWidth="1"/>
    <col min="4085" max="4085" width="9.25" style="111" customWidth="1"/>
    <col min="4086" max="4086" width="0" style="111" hidden="1" customWidth="1"/>
    <col min="4087" max="4087" width="7.625" style="111" customWidth="1"/>
    <col min="4088" max="4088" width="8.375" style="111" customWidth="1"/>
    <col min="4089" max="4089" width="4" style="111" customWidth="1"/>
    <col min="4090" max="4091" width="9" style="111" customWidth="1"/>
    <col min="4092" max="4092" width="10.5" style="111" customWidth="1"/>
    <col min="4093" max="4093" width="10.25" style="111" customWidth="1"/>
    <col min="4094" max="4094" width="11" style="111" customWidth="1"/>
    <col min="4095" max="4095" width="9.375" style="111" customWidth="1"/>
    <col min="4096" max="4096" width="10.875" style="111" customWidth="1"/>
    <col min="4097" max="4331" width="9" style="111"/>
    <col min="4332" max="4334" width="0" style="111" hidden="1" customWidth="1"/>
    <col min="4335" max="4335" width="6.625" style="111" customWidth="1"/>
    <col min="4336" max="4336" width="14.125" style="111" customWidth="1"/>
    <col min="4337" max="4337" width="10.875" style="111" customWidth="1"/>
    <col min="4338" max="4338" width="19.5" style="111" customWidth="1"/>
    <col min="4339" max="4339" width="8.125" style="111" customWidth="1"/>
    <col min="4340" max="4340" width="0" style="111" hidden="1" customWidth="1"/>
    <col min="4341" max="4341" width="9.25" style="111" customWidth="1"/>
    <col min="4342" max="4342" width="0" style="111" hidden="1" customWidth="1"/>
    <col min="4343" max="4343" width="7.625" style="111" customWidth="1"/>
    <col min="4344" max="4344" width="8.375" style="111" customWidth="1"/>
    <col min="4345" max="4345" width="4" style="111" customWidth="1"/>
    <col min="4346" max="4347" width="9" style="111" customWidth="1"/>
    <col min="4348" max="4348" width="10.5" style="111" customWidth="1"/>
    <col min="4349" max="4349" width="10.25" style="111" customWidth="1"/>
    <col min="4350" max="4350" width="11" style="111" customWidth="1"/>
    <col min="4351" max="4351" width="9.375" style="111" customWidth="1"/>
    <col min="4352" max="4352" width="10.875" style="111" customWidth="1"/>
    <col min="4353" max="4587" width="9" style="111"/>
    <col min="4588" max="4590" width="0" style="111" hidden="1" customWidth="1"/>
    <col min="4591" max="4591" width="6.625" style="111" customWidth="1"/>
    <col min="4592" max="4592" width="14.125" style="111" customWidth="1"/>
    <col min="4593" max="4593" width="10.875" style="111" customWidth="1"/>
    <col min="4594" max="4594" width="19.5" style="111" customWidth="1"/>
    <col min="4595" max="4595" width="8.125" style="111" customWidth="1"/>
    <col min="4596" max="4596" width="0" style="111" hidden="1" customWidth="1"/>
    <col min="4597" max="4597" width="9.25" style="111" customWidth="1"/>
    <col min="4598" max="4598" width="0" style="111" hidden="1" customWidth="1"/>
    <col min="4599" max="4599" width="7.625" style="111" customWidth="1"/>
    <col min="4600" max="4600" width="8.375" style="111" customWidth="1"/>
    <col min="4601" max="4601" width="4" style="111" customWidth="1"/>
    <col min="4602" max="4603" width="9" style="111" customWidth="1"/>
    <col min="4604" max="4604" width="10.5" style="111" customWidth="1"/>
    <col min="4605" max="4605" width="10.25" style="111" customWidth="1"/>
    <col min="4606" max="4606" width="11" style="111" customWidth="1"/>
    <col min="4607" max="4607" width="9.375" style="111" customWidth="1"/>
    <col min="4608" max="4608" width="10.875" style="111" customWidth="1"/>
    <col min="4609" max="4843" width="9" style="111"/>
    <col min="4844" max="4846" width="0" style="111" hidden="1" customWidth="1"/>
    <col min="4847" max="4847" width="6.625" style="111" customWidth="1"/>
    <col min="4848" max="4848" width="14.125" style="111" customWidth="1"/>
    <col min="4849" max="4849" width="10.875" style="111" customWidth="1"/>
    <col min="4850" max="4850" width="19.5" style="111" customWidth="1"/>
    <col min="4851" max="4851" width="8.125" style="111" customWidth="1"/>
    <col min="4852" max="4852" width="0" style="111" hidden="1" customWidth="1"/>
    <col min="4853" max="4853" width="9.25" style="111" customWidth="1"/>
    <col min="4854" max="4854" width="0" style="111" hidden="1" customWidth="1"/>
    <col min="4855" max="4855" width="7.625" style="111" customWidth="1"/>
    <col min="4856" max="4856" width="8.375" style="111" customWidth="1"/>
    <col min="4857" max="4857" width="4" style="111" customWidth="1"/>
    <col min="4858" max="4859" width="9" style="111" customWidth="1"/>
    <col min="4860" max="4860" width="10.5" style="111" customWidth="1"/>
    <col min="4861" max="4861" width="10.25" style="111" customWidth="1"/>
    <col min="4862" max="4862" width="11" style="111" customWidth="1"/>
    <col min="4863" max="4863" width="9.375" style="111" customWidth="1"/>
    <col min="4864" max="4864" width="10.875" style="111" customWidth="1"/>
    <col min="4865" max="5099" width="9" style="111"/>
    <col min="5100" max="5102" width="0" style="111" hidden="1" customWidth="1"/>
    <col min="5103" max="5103" width="6.625" style="111" customWidth="1"/>
    <col min="5104" max="5104" width="14.125" style="111" customWidth="1"/>
    <col min="5105" max="5105" width="10.875" style="111" customWidth="1"/>
    <col min="5106" max="5106" width="19.5" style="111" customWidth="1"/>
    <col min="5107" max="5107" width="8.125" style="111" customWidth="1"/>
    <col min="5108" max="5108" width="0" style="111" hidden="1" customWidth="1"/>
    <col min="5109" max="5109" width="9.25" style="111" customWidth="1"/>
    <col min="5110" max="5110" width="0" style="111" hidden="1" customWidth="1"/>
    <col min="5111" max="5111" width="7.625" style="111" customWidth="1"/>
    <col min="5112" max="5112" width="8.375" style="111" customWidth="1"/>
    <col min="5113" max="5113" width="4" style="111" customWidth="1"/>
    <col min="5114" max="5115" width="9" style="111" customWidth="1"/>
    <col min="5116" max="5116" width="10.5" style="111" customWidth="1"/>
    <col min="5117" max="5117" width="10.25" style="111" customWidth="1"/>
    <col min="5118" max="5118" width="11" style="111" customWidth="1"/>
    <col min="5119" max="5119" width="9.375" style="111" customWidth="1"/>
    <col min="5120" max="5120" width="10.875" style="111" customWidth="1"/>
    <col min="5121" max="5355" width="9" style="111"/>
    <col min="5356" max="5358" width="0" style="111" hidden="1" customWidth="1"/>
    <col min="5359" max="5359" width="6.625" style="111" customWidth="1"/>
    <col min="5360" max="5360" width="14.125" style="111" customWidth="1"/>
    <col min="5361" max="5361" width="10.875" style="111" customWidth="1"/>
    <col min="5362" max="5362" width="19.5" style="111" customWidth="1"/>
    <col min="5363" max="5363" width="8.125" style="111" customWidth="1"/>
    <col min="5364" max="5364" width="0" style="111" hidden="1" customWidth="1"/>
    <col min="5365" max="5365" width="9.25" style="111" customWidth="1"/>
    <col min="5366" max="5366" width="0" style="111" hidden="1" customWidth="1"/>
    <col min="5367" max="5367" width="7.625" style="111" customWidth="1"/>
    <col min="5368" max="5368" width="8.375" style="111" customWidth="1"/>
    <col min="5369" max="5369" width="4" style="111" customWidth="1"/>
    <col min="5370" max="5371" width="9" style="111" customWidth="1"/>
    <col min="5372" max="5372" width="10.5" style="111" customWidth="1"/>
    <col min="5373" max="5373" width="10.25" style="111" customWidth="1"/>
    <col min="5374" max="5374" width="11" style="111" customWidth="1"/>
    <col min="5375" max="5375" width="9.375" style="111" customWidth="1"/>
    <col min="5376" max="5376" width="10.875" style="111" customWidth="1"/>
    <col min="5377" max="5611" width="9" style="111"/>
    <col min="5612" max="5614" width="0" style="111" hidden="1" customWidth="1"/>
    <col min="5615" max="5615" width="6.625" style="111" customWidth="1"/>
    <col min="5616" max="5616" width="14.125" style="111" customWidth="1"/>
    <col min="5617" max="5617" width="10.875" style="111" customWidth="1"/>
    <col min="5618" max="5618" width="19.5" style="111" customWidth="1"/>
    <col min="5619" max="5619" width="8.125" style="111" customWidth="1"/>
    <col min="5620" max="5620" width="0" style="111" hidden="1" customWidth="1"/>
    <col min="5621" max="5621" width="9.25" style="111" customWidth="1"/>
    <col min="5622" max="5622" width="0" style="111" hidden="1" customWidth="1"/>
    <col min="5623" max="5623" width="7.625" style="111" customWidth="1"/>
    <col min="5624" max="5624" width="8.375" style="111" customWidth="1"/>
    <col min="5625" max="5625" width="4" style="111" customWidth="1"/>
    <col min="5626" max="5627" width="9" style="111" customWidth="1"/>
    <col min="5628" max="5628" width="10.5" style="111" customWidth="1"/>
    <col min="5629" max="5629" width="10.25" style="111" customWidth="1"/>
    <col min="5630" max="5630" width="11" style="111" customWidth="1"/>
    <col min="5631" max="5631" width="9.375" style="111" customWidth="1"/>
    <col min="5632" max="5632" width="10.875" style="111" customWidth="1"/>
    <col min="5633" max="5867" width="9" style="111"/>
    <col min="5868" max="5870" width="0" style="111" hidden="1" customWidth="1"/>
    <col min="5871" max="5871" width="6.625" style="111" customWidth="1"/>
    <col min="5872" max="5872" width="14.125" style="111" customWidth="1"/>
    <col min="5873" max="5873" width="10.875" style="111" customWidth="1"/>
    <col min="5874" max="5874" width="19.5" style="111" customWidth="1"/>
    <col min="5875" max="5875" width="8.125" style="111" customWidth="1"/>
    <col min="5876" max="5876" width="0" style="111" hidden="1" customWidth="1"/>
    <col min="5877" max="5877" width="9.25" style="111" customWidth="1"/>
    <col min="5878" max="5878" width="0" style="111" hidden="1" customWidth="1"/>
    <col min="5879" max="5879" width="7.625" style="111" customWidth="1"/>
    <col min="5880" max="5880" width="8.375" style="111" customWidth="1"/>
    <col min="5881" max="5881" width="4" style="111" customWidth="1"/>
    <col min="5882" max="5883" width="9" style="111" customWidth="1"/>
    <col min="5884" max="5884" width="10.5" style="111" customWidth="1"/>
    <col min="5885" max="5885" width="10.25" style="111" customWidth="1"/>
    <col min="5886" max="5886" width="11" style="111" customWidth="1"/>
    <col min="5887" max="5887" width="9.375" style="111" customWidth="1"/>
    <col min="5888" max="5888" width="10.875" style="111" customWidth="1"/>
    <col min="5889" max="6123" width="9" style="111"/>
    <col min="6124" max="6126" width="0" style="111" hidden="1" customWidth="1"/>
    <col min="6127" max="6127" width="6.625" style="111" customWidth="1"/>
    <col min="6128" max="6128" width="14.125" style="111" customWidth="1"/>
    <col min="6129" max="6129" width="10.875" style="111" customWidth="1"/>
    <col min="6130" max="6130" width="19.5" style="111" customWidth="1"/>
    <col min="6131" max="6131" width="8.125" style="111" customWidth="1"/>
    <col min="6132" max="6132" width="0" style="111" hidden="1" customWidth="1"/>
    <col min="6133" max="6133" width="9.25" style="111" customWidth="1"/>
    <col min="6134" max="6134" width="0" style="111" hidden="1" customWidth="1"/>
    <col min="6135" max="6135" width="7.625" style="111" customWidth="1"/>
    <col min="6136" max="6136" width="8.375" style="111" customWidth="1"/>
    <col min="6137" max="6137" width="4" style="111" customWidth="1"/>
    <col min="6138" max="6139" width="9" style="111" customWidth="1"/>
    <col min="6140" max="6140" width="10.5" style="111" customWidth="1"/>
    <col min="6141" max="6141" width="10.25" style="111" customWidth="1"/>
    <col min="6142" max="6142" width="11" style="111" customWidth="1"/>
    <col min="6143" max="6143" width="9.375" style="111" customWidth="1"/>
    <col min="6144" max="6144" width="10.875" style="111" customWidth="1"/>
    <col min="6145" max="6379" width="9" style="111"/>
    <col min="6380" max="6382" width="0" style="111" hidden="1" customWidth="1"/>
    <col min="6383" max="6383" width="6.625" style="111" customWidth="1"/>
    <col min="6384" max="6384" width="14.125" style="111" customWidth="1"/>
    <col min="6385" max="6385" width="10.875" style="111" customWidth="1"/>
    <col min="6386" max="6386" width="19.5" style="111" customWidth="1"/>
    <col min="6387" max="6387" width="8.125" style="111" customWidth="1"/>
    <col min="6388" max="6388" width="0" style="111" hidden="1" customWidth="1"/>
    <col min="6389" max="6389" width="9.25" style="111" customWidth="1"/>
    <col min="6390" max="6390" width="0" style="111" hidden="1" customWidth="1"/>
    <col min="6391" max="6391" width="7.625" style="111" customWidth="1"/>
    <col min="6392" max="6392" width="8.375" style="111" customWidth="1"/>
    <col min="6393" max="6393" width="4" style="111" customWidth="1"/>
    <col min="6394" max="6395" width="9" style="111" customWidth="1"/>
    <col min="6396" max="6396" width="10.5" style="111" customWidth="1"/>
    <col min="6397" max="6397" width="10.25" style="111" customWidth="1"/>
    <col min="6398" max="6398" width="11" style="111" customWidth="1"/>
    <col min="6399" max="6399" width="9.375" style="111" customWidth="1"/>
    <col min="6400" max="6400" width="10.875" style="111" customWidth="1"/>
    <col min="6401" max="6635" width="9" style="111"/>
    <col min="6636" max="6638" width="0" style="111" hidden="1" customWidth="1"/>
    <col min="6639" max="6639" width="6.625" style="111" customWidth="1"/>
    <col min="6640" max="6640" width="14.125" style="111" customWidth="1"/>
    <col min="6641" max="6641" width="10.875" style="111" customWidth="1"/>
    <col min="6642" max="6642" width="19.5" style="111" customWidth="1"/>
    <col min="6643" max="6643" width="8.125" style="111" customWidth="1"/>
    <col min="6644" max="6644" width="0" style="111" hidden="1" customWidth="1"/>
    <col min="6645" max="6645" width="9.25" style="111" customWidth="1"/>
    <col min="6646" max="6646" width="0" style="111" hidden="1" customWidth="1"/>
    <col min="6647" max="6647" width="7.625" style="111" customWidth="1"/>
    <col min="6648" max="6648" width="8.375" style="111" customWidth="1"/>
    <col min="6649" max="6649" width="4" style="111" customWidth="1"/>
    <col min="6650" max="6651" width="9" style="111" customWidth="1"/>
    <col min="6652" max="6652" width="10.5" style="111" customWidth="1"/>
    <col min="6653" max="6653" width="10.25" style="111" customWidth="1"/>
    <col min="6654" max="6654" width="11" style="111" customWidth="1"/>
    <col min="6655" max="6655" width="9.375" style="111" customWidth="1"/>
    <col min="6656" max="6656" width="10.875" style="111" customWidth="1"/>
    <col min="6657" max="6891" width="9" style="111"/>
    <col min="6892" max="6894" width="0" style="111" hidden="1" customWidth="1"/>
    <col min="6895" max="6895" width="6.625" style="111" customWidth="1"/>
    <col min="6896" max="6896" width="14.125" style="111" customWidth="1"/>
    <col min="6897" max="6897" width="10.875" style="111" customWidth="1"/>
    <col min="6898" max="6898" width="19.5" style="111" customWidth="1"/>
    <col min="6899" max="6899" width="8.125" style="111" customWidth="1"/>
    <col min="6900" max="6900" width="0" style="111" hidden="1" customWidth="1"/>
    <col min="6901" max="6901" width="9.25" style="111" customWidth="1"/>
    <col min="6902" max="6902" width="0" style="111" hidden="1" customWidth="1"/>
    <col min="6903" max="6903" width="7.625" style="111" customWidth="1"/>
    <col min="6904" max="6904" width="8.375" style="111" customWidth="1"/>
    <col min="6905" max="6905" width="4" style="111" customWidth="1"/>
    <col min="6906" max="6907" width="9" style="111" customWidth="1"/>
    <col min="6908" max="6908" width="10.5" style="111" customWidth="1"/>
    <col min="6909" max="6909" width="10.25" style="111" customWidth="1"/>
    <col min="6910" max="6910" width="11" style="111" customWidth="1"/>
    <col min="6911" max="6911" width="9.375" style="111" customWidth="1"/>
    <col min="6912" max="6912" width="10.875" style="111" customWidth="1"/>
    <col min="6913" max="7147" width="9" style="111"/>
    <col min="7148" max="7150" width="0" style="111" hidden="1" customWidth="1"/>
    <col min="7151" max="7151" width="6.625" style="111" customWidth="1"/>
    <col min="7152" max="7152" width="14.125" style="111" customWidth="1"/>
    <col min="7153" max="7153" width="10.875" style="111" customWidth="1"/>
    <col min="7154" max="7154" width="19.5" style="111" customWidth="1"/>
    <col min="7155" max="7155" width="8.125" style="111" customWidth="1"/>
    <col min="7156" max="7156" width="0" style="111" hidden="1" customWidth="1"/>
    <col min="7157" max="7157" width="9.25" style="111" customWidth="1"/>
    <col min="7158" max="7158" width="0" style="111" hidden="1" customWidth="1"/>
    <col min="7159" max="7159" width="7.625" style="111" customWidth="1"/>
    <col min="7160" max="7160" width="8.375" style="111" customWidth="1"/>
    <col min="7161" max="7161" width="4" style="111" customWidth="1"/>
    <col min="7162" max="7163" width="9" style="111" customWidth="1"/>
    <col min="7164" max="7164" width="10.5" style="111" customWidth="1"/>
    <col min="7165" max="7165" width="10.25" style="111" customWidth="1"/>
    <col min="7166" max="7166" width="11" style="111" customWidth="1"/>
    <col min="7167" max="7167" width="9.375" style="111" customWidth="1"/>
    <col min="7168" max="7168" width="10.875" style="111" customWidth="1"/>
    <col min="7169" max="7403" width="9" style="111"/>
    <col min="7404" max="7406" width="0" style="111" hidden="1" customWidth="1"/>
    <col min="7407" max="7407" width="6.625" style="111" customWidth="1"/>
    <col min="7408" max="7408" width="14.125" style="111" customWidth="1"/>
    <col min="7409" max="7409" width="10.875" style="111" customWidth="1"/>
    <col min="7410" max="7410" width="19.5" style="111" customWidth="1"/>
    <col min="7411" max="7411" width="8.125" style="111" customWidth="1"/>
    <col min="7412" max="7412" width="0" style="111" hidden="1" customWidth="1"/>
    <col min="7413" max="7413" width="9.25" style="111" customWidth="1"/>
    <col min="7414" max="7414" width="0" style="111" hidden="1" customWidth="1"/>
    <col min="7415" max="7415" width="7.625" style="111" customWidth="1"/>
    <col min="7416" max="7416" width="8.375" style="111" customWidth="1"/>
    <col min="7417" max="7417" width="4" style="111" customWidth="1"/>
    <col min="7418" max="7419" width="9" style="111" customWidth="1"/>
    <col min="7420" max="7420" width="10.5" style="111" customWidth="1"/>
    <col min="7421" max="7421" width="10.25" style="111" customWidth="1"/>
    <col min="7422" max="7422" width="11" style="111" customWidth="1"/>
    <col min="7423" max="7423" width="9.375" style="111" customWidth="1"/>
    <col min="7424" max="7424" width="10.875" style="111" customWidth="1"/>
    <col min="7425" max="7659" width="9" style="111"/>
    <col min="7660" max="7662" width="0" style="111" hidden="1" customWidth="1"/>
    <col min="7663" max="7663" width="6.625" style="111" customWidth="1"/>
    <col min="7664" max="7664" width="14.125" style="111" customWidth="1"/>
    <col min="7665" max="7665" width="10.875" style="111" customWidth="1"/>
    <col min="7666" max="7666" width="19.5" style="111" customWidth="1"/>
    <col min="7667" max="7667" width="8.125" style="111" customWidth="1"/>
    <col min="7668" max="7668" width="0" style="111" hidden="1" customWidth="1"/>
    <col min="7669" max="7669" width="9.25" style="111" customWidth="1"/>
    <col min="7670" max="7670" width="0" style="111" hidden="1" customWidth="1"/>
    <col min="7671" max="7671" width="7.625" style="111" customWidth="1"/>
    <col min="7672" max="7672" width="8.375" style="111" customWidth="1"/>
    <col min="7673" max="7673" width="4" style="111" customWidth="1"/>
    <col min="7674" max="7675" width="9" style="111" customWidth="1"/>
    <col min="7676" max="7676" width="10.5" style="111" customWidth="1"/>
    <col min="7677" max="7677" width="10.25" style="111" customWidth="1"/>
    <col min="7678" max="7678" width="11" style="111" customWidth="1"/>
    <col min="7679" max="7679" width="9.375" style="111" customWidth="1"/>
    <col min="7680" max="7680" width="10.875" style="111" customWidth="1"/>
    <col min="7681" max="7915" width="9" style="111"/>
    <col min="7916" max="7918" width="0" style="111" hidden="1" customWidth="1"/>
    <col min="7919" max="7919" width="6.625" style="111" customWidth="1"/>
    <col min="7920" max="7920" width="14.125" style="111" customWidth="1"/>
    <col min="7921" max="7921" width="10.875" style="111" customWidth="1"/>
    <col min="7922" max="7922" width="19.5" style="111" customWidth="1"/>
    <col min="7923" max="7923" width="8.125" style="111" customWidth="1"/>
    <col min="7924" max="7924" width="0" style="111" hidden="1" customWidth="1"/>
    <col min="7925" max="7925" width="9.25" style="111" customWidth="1"/>
    <col min="7926" max="7926" width="0" style="111" hidden="1" customWidth="1"/>
    <col min="7927" max="7927" width="7.625" style="111" customWidth="1"/>
    <col min="7928" max="7928" width="8.375" style="111" customWidth="1"/>
    <col min="7929" max="7929" width="4" style="111" customWidth="1"/>
    <col min="7930" max="7931" width="9" style="111" customWidth="1"/>
    <col min="7932" max="7932" width="10.5" style="111" customWidth="1"/>
    <col min="7933" max="7933" width="10.25" style="111" customWidth="1"/>
    <col min="7934" max="7934" width="11" style="111" customWidth="1"/>
    <col min="7935" max="7935" width="9.375" style="111" customWidth="1"/>
    <col min="7936" max="7936" width="10.875" style="111" customWidth="1"/>
    <col min="7937" max="8171" width="9" style="111"/>
    <col min="8172" max="8174" width="0" style="111" hidden="1" customWidth="1"/>
    <col min="8175" max="8175" width="6.625" style="111" customWidth="1"/>
    <col min="8176" max="8176" width="14.125" style="111" customWidth="1"/>
    <col min="8177" max="8177" width="10.875" style="111" customWidth="1"/>
    <col min="8178" max="8178" width="19.5" style="111" customWidth="1"/>
    <col min="8179" max="8179" width="8.125" style="111" customWidth="1"/>
    <col min="8180" max="8180" width="0" style="111" hidden="1" customWidth="1"/>
    <col min="8181" max="8181" width="9.25" style="111" customWidth="1"/>
    <col min="8182" max="8182" width="0" style="111" hidden="1" customWidth="1"/>
    <col min="8183" max="8183" width="7.625" style="111" customWidth="1"/>
    <col min="8184" max="8184" width="8.375" style="111" customWidth="1"/>
    <col min="8185" max="8185" width="4" style="111" customWidth="1"/>
    <col min="8186" max="8187" width="9" style="111" customWidth="1"/>
    <col min="8188" max="8188" width="10.5" style="111" customWidth="1"/>
    <col min="8189" max="8189" width="10.25" style="111" customWidth="1"/>
    <col min="8190" max="8190" width="11" style="111" customWidth="1"/>
    <col min="8191" max="8191" width="9.375" style="111" customWidth="1"/>
    <col min="8192" max="8192" width="10.875" style="111" customWidth="1"/>
    <col min="8193" max="8427" width="9" style="111"/>
    <col min="8428" max="8430" width="0" style="111" hidden="1" customWidth="1"/>
    <col min="8431" max="8431" width="6.625" style="111" customWidth="1"/>
    <col min="8432" max="8432" width="14.125" style="111" customWidth="1"/>
    <col min="8433" max="8433" width="10.875" style="111" customWidth="1"/>
    <col min="8434" max="8434" width="19.5" style="111" customWidth="1"/>
    <col min="8435" max="8435" width="8.125" style="111" customWidth="1"/>
    <col min="8436" max="8436" width="0" style="111" hidden="1" customWidth="1"/>
    <col min="8437" max="8437" width="9.25" style="111" customWidth="1"/>
    <col min="8438" max="8438" width="0" style="111" hidden="1" customWidth="1"/>
    <col min="8439" max="8439" width="7.625" style="111" customWidth="1"/>
    <col min="8440" max="8440" width="8.375" style="111" customWidth="1"/>
    <col min="8441" max="8441" width="4" style="111" customWidth="1"/>
    <col min="8442" max="8443" width="9" style="111" customWidth="1"/>
    <col min="8444" max="8444" width="10.5" style="111" customWidth="1"/>
    <col min="8445" max="8445" width="10.25" style="111" customWidth="1"/>
    <col min="8446" max="8446" width="11" style="111" customWidth="1"/>
    <col min="8447" max="8447" width="9.375" style="111" customWidth="1"/>
    <col min="8448" max="8448" width="10.875" style="111" customWidth="1"/>
    <col min="8449" max="8683" width="9" style="111"/>
    <col min="8684" max="8686" width="0" style="111" hidden="1" customWidth="1"/>
    <col min="8687" max="8687" width="6.625" style="111" customWidth="1"/>
    <col min="8688" max="8688" width="14.125" style="111" customWidth="1"/>
    <col min="8689" max="8689" width="10.875" style="111" customWidth="1"/>
    <col min="8690" max="8690" width="19.5" style="111" customWidth="1"/>
    <col min="8691" max="8691" width="8.125" style="111" customWidth="1"/>
    <col min="8692" max="8692" width="0" style="111" hidden="1" customWidth="1"/>
    <col min="8693" max="8693" width="9.25" style="111" customWidth="1"/>
    <col min="8694" max="8694" width="0" style="111" hidden="1" customWidth="1"/>
    <col min="8695" max="8695" width="7.625" style="111" customWidth="1"/>
    <col min="8696" max="8696" width="8.375" style="111" customWidth="1"/>
    <col min="8697" max="8697" width="4" style="111" customWidth="1"/>
    <col min="8698" max="8699" width="9" style="111" customWidth="1"/>
    <col min="8700" max="8700" width="10.5" style="111" customWidth="1"/>
    <col min="8701" max="8701" width="10.25" style="111" customWidth="1"/>
    <col min="8702" max="8702" width="11" style="111" customWidth="1"/>
    <col min="8703" max="8703" width="9.375" style="111" customWidth="1"/>
    <col min="8704" max="8704" width="10.875" style="111" customWidth="1"/>
    <col min="8705" max="8939" width="9" style="111"/>
    <col min="8940" max="8942" width="0" style="111" hidden="1" customWidth="1"/>
    <col min="8943" max="8943" width="6.625" style="111" customWidth="1"/>
    <col min="8944" max="8944" width="14.125" style="111" customWidth="1"/>
    <col min="8945" max="8945" width="10.875" style="111" customWidth="1"/>
    <col min="8946" max="8946" width="19.5" style="111" customWidth="1"/>
    <col min="8947" max="8947" width="8.125" style="111" customWidth="1"/>
    <col min="8948" max="8948" width="0" style="111" hidden="1" customWidth="1"/>
    <col min="8949" max="8949" width="9.25" style="111" customWidth="1"/>
    <col min="8950" max="8950" width="0" style="111" hidden="1" customWidth="1"/>
    <col min="8951" max="8951" width="7.625" style="111" customWidth="1"/>
    <col min="8952" max="8952" width="8.375" style="111" customWidth="1"/>
    <col min="8953" max="8953" width="4" style="111" customWidth="1"/>
    <col min="8954" max="8955" width="9" style="111" customWidth="1"/>
    <col min="8956" max="8956" width="10.5" style="111" customWidth="1"/>
    <col min="8957" max="8957" width="10.25" style="111" customWidth="1"/>
    <col min="8958" max="8958" width="11" style="111" customWidth="1"/>
    <col min="8959" max="8959" width="9.375" style="111" customWidth="1"/>
    <col min="8960" max="8960" width="10.875" style="111" customWidth="1"/>
    <col min="8961" max="9195" width="9" style="111"/>
    <col min="9196" max="9198" width="0" style="111" hidden="1" customWidth="1"/>
    <col min="9199" max="9199" width="6.625" style="111" customWidth="1"/>
    <col min="9200" max="9200" width="14.125" style="111" customWidth="1"/>
    <col min="9201" max="9201" width="10.875" style="111" customWidth="1"/>
    <col min="9202" max="9202" width="19.5" style="111" customWidth="1"/>
    <col min="9203" max="9203" width="8.125" style="111" customWidth="1"/>
    <col min="9204" max="9204" width="0" style="111" hidden="1" customWidth="1"/>
    <col min="9205" max="9205" width="9.25" style="111" customWidth="1"/>
    <col min="9206" max="9206" width="0" style="111" hidden="1" customWidth="1"/>
    <col min="9207" max="9207" width="7.625" style="111" customWidth="1"/>
    <col min="9208" max="9208" width="8.375" style="111" customWidth="1"/>
    <col min="9209" max="9209" width="4" style="111" customWidth="1"/>
    <col min="9210" max="9211" width="9" style="111" customWidth="1"/>
    <col min="9212" max="9212" width="10.5" style="111" customWidth="1"/>
    <col min="9213" max="9213" width="10.25" style="111" customWidth="1"/>
    <col min="9214" max="9214" width="11" style="111" customWidth="1"/>
    <col min="9215" max="9215" width="9.375" style="111" customWidth="1"/>
    <col min="9216" max="9216" width="10.875" style="111" customWidth="1"/>
    <col min="9217" max="9451" width="9" style="111"/>
    <col min="9452" max="9454" width="0" style="111" hidden="1" customWidth="1"/>
    <col min="9455" max="9455" width="6.625" style="111" customWidth="1"/>
    <col min="9456" max="9456" width="14.125" style="111" customWidth="1"/>
    <col min="9457" max="9457" width="10.875" style="111" customWidth="1"/>
    <col min="9458" max="9458" width="19.5" style="111" customWidth="1"/>
    <col min="9459" max="9459" width="8.125" style="111" customWidth="1"/>
    <col min="9460" max="9460" width="0" style="111" hidden="1" customWidth="1"/>
    <col min="9461" max="9461" width="9.25" style="111" customWidth="1"/>
    <col min="9462" max="9462" width="0" style="111" hidden="1" customWidth="1"/>
    <col min="9463" max="9463" width="7.625" style="111" customWidth="1"/>
    <col min="9464" max="9464" width="8.375" style="111" customWidth="1"/>
    <col min="9465" max="9465" width="4" style="111" customWidth="1"/>
    <col min="9466" max="9467" width="9" style="111" customWidth="1"/>
    <col min="9468" max="9468" width="10.5" style="111" customWidth="1"/>
    <col min="9469" max="9469" width="10.25" style="111" customWidth="1"/>
    <col min="9470" max="9470" width="11" style="111" customWidth="1"/>
    <col min="9471" max="9471" width="9.375" style="111" customWidth="1"/>
    <col min="9472" max="9472" width="10.875" style="111" customWidth="1"/>
    <col min="9473" max="9707" width="9" style="111"/>
    <col min="9708" max="9710" width="0" style="111" hidden="1" customWidth="1"/>
    <col min="9711" max="9711" width="6.625" style="111" customWidth="1"/>
    <col min="9712" max="9712" width="14.125" style="111" customWidth="1"/>
    <col min="9713" max="9713" width="10.875" style="111" customWidth="1"/>
    <col min="9714" max="9714" width="19.5" style="111" customWidth="1"/>
    <col min="9715" max="9715" width="8.125" style="111" customWidth="1"/>
    <col min="9716" max="9716" width="0" style="111" hidden="1" customWidth="1"/>
    <col min="9717" max="9717" width="9.25" style="111" customWidth="1"/>
    <col min="9718" max="9718" width="0" style="111" hidden="1" customWidth="1"/>
    <col min="9719" max="9719" width="7.625" style="111" customWidth="1"/>
    <col min="9720" max="9720" width="8.375" style="111" customWidth="1"/>
    <col min="9721" max="9721" width="4" style="111" customWidth="1"/>
    <col min="9722" max="9723" width="9" style="111" customWidth="1"/>
    <col min="9724" max="9724" width="10.5" style="111" customWidth="1"/>
    <col min="9725" max="9725" width="10.25" style="111" customWidth="1"/>
    <col min="9726" max="9726" width="11" style="111" customWidth="1"/>
    <col min="9727" max="9727" width="9.375" style="111" customWidth="1"/>
    <col min="9728" max="9728" width="10.875" style="111" customWidth="1"/>
    <col min="9729" max="9963" width="9" style="111"/>
    <col min="9964" max="9966" width="0" style="111" hidden="1" customWidth="1"/>
    <col min="9967" max="9967" width="6.625" style="111" customWidth="1"/>
    <col min="9968" max="9968" width="14.125" style="111" customWidth="1"/>
    <col min="9969" max="9969" width="10.875" style="111" customWidth="1"/>
    <col min="9970" max="9970" width="19.5" style="111" customWidth="1"/>
    <col min="9971" max="9971" width="8.125" style="111" customWidth="1"/>
    <col min="9972" max="9972" width="0" style="111" hidden="1" customWidth="1"/>
    <col min="9973" max="9973" width="9.25" style="111" customWidth="1"/>
    <col min="9974" max="9974" width="0" style="111" hidden="1" customWidth="1"/>
    <col min="9975" max="9975" width="7.625" style="111" customWidth="1"/>
    <col min="9976" max="9976" width="8.375" style="111" customWidth="1"/>
    <col min="9977" max="9977" width="4" style="111" customWidth="1"/>
    <col min="9978" max="9979" width="9" style="111" customWidth="1"/>
    <col min="9980" max="9980" width="10.5" style="111" customWidth="1"/>
    <col min="9981" max="9981" width="10.25" style="111" customWidth="1"/>
    <col min="9982" max="9982" width="11" style="111" customWidth="1"/>
    <col min="9983" max="9983" width="9.375" style="111" customWidth="1"/>
    <col min="9984" max="9984" width="10.875" style="111" customWidth="1"/>
    <col min="9985" max="10219" width="9" style="111"/>
    <col min="10220" max="10222" width="0" style="111" hidden="1" customWidth="1"/>
    <col min="10223" max="10223" width="6.625" style="111" customWidth="1"/>
    <col min="10224" max="10224" width="14.125" style="111" customWidth="1"/>
    <col min="10225" max="10225" width="10.875" style="111" customWidth="1"/>
    <col min="10226" max="10226" width="19.5" style="111" customWidth="1"/>
    <col min="10227" max="10227" width="8.125" style="111" customWidth="1"/>
    <col min="10228" max="10228" width="0" style="111" hidden="1" customWidth="1"/>
    <col min="10229" max="10229" width="9.25" style="111" customWidth="1"/>
    <col min="10230" max="10230" width="0" style="111" hidden="1" customWidth="1"/>
    <col min="10231" max="10231" width="7.625" style="111" customWidth="1"/>
    <col min="10232" max="10232" width="8.375" style="111" customWidth="1"/>
    <col min="10233" max="10233" width="4" style="111" customWidth="1"/>
    <col min="10234" max="10235" width="9" style="111" customWidth="1"/>
    <col min="10236" max="10236" width="10.5" style="111" customWidth="1"/>
    <col min="10237" max="10237" width="10.25" style="111" customWidth="1"/>
    <col min="10238" max="10238" width="11" style="111" customWidth="1"/>
    <col min="10239" max="10239" width="9.375" style="111" customWidth="1"/>
    <col min="10240" max="10240" width="10.875" style="111" customWidth="1"/>
    <col min="10241" max="10475" width="9" style="111"/>
    <col min="10476" max="10478" width="0" style="111" hidden="1" customWidth="1"/>
    <col min="10479" max="10479" width="6.625" style="111" customWidth="1"/>
    <col min="10480" max="10480" width="14.125" style="111" customWidth="1"/>
    <col min="10481" max="10481" width="10.875" style="111" customWidth="1"/>
    <col min="10482" max="10482" width="19.5" style="111" customWidth="1"/>
    <col min="10483" max="10483" width="8.125" style="111" customWidth="1"/>
    <col min="10484" max="10484" width="0" style="111" hidden="1" customWidth="1"/>
    <col min="10485" max="10485" width="9.25" style="111" customWidth="1"/>
    <col min="10486" max="10486" width="0" style="111" hidden="1" customWidth="1"/>
    <col min="10487" max="10487" width="7.625" style="111" customWidth="1"/>
    <col min="10488" max="10488" width="8.375" style="111" customWidth="1"/>
    <col min="10489" max="10489" width="4" style="111" customWidth="1"/>
    <col min="10490" max="10491" width="9" style="111" customWidth="1"/>
    <col min="10492" max="10492" width="10.5" style="111" customWidth="1"/>
    <col min="10493" max="10493" width="10.25" style="111" customWidth="1"/>
    <col min="10494" max="10494" width="11" style="111" customWidth="1"/>
    <col min="10495" max="10495" width="9.375" style="111" customWidth="1"/>
    <col min="10496" max="10496" width="10.875" style="111" customWidth="1"/>
    <col min="10497" max="10731" width="9" style="111"/>
    <col min="10732" max="10734" width="0" style="111" hidden="1" customWidth="1"/>
    <col min="10735" max="10735" width="6.625" style="111" customWidth="1"/>
    <col min="10736" max="10736" width="14.125" style="111" customWidth="1"/>
    <col min="10737" max="10737" width="10.875" style="111" customWidth="1"/>
    <col min="10738" max="10738" width="19.5" style="111" customWidth="1"/>
    <col min="10739" max="10739" width="8.125" style="111" customWidth="1"/>
    <col min="10740" max="10740" width="0" style="111" hidden="1" customWidth="1"/>
    <col min="10741" max="10741" width="9.25" style="111" customWidth="1"/>
    <col min="10742" max="10742" width="0" style="111" hidden="1" customWidth="1"/>
    <col min="10743" max="10743" width="7.625" style="111" customWidth="1"/>
    <col min="10744" max="10744" width="8.375" style="111" customWidth="1"/>
    <col min="10745" max="10745" width="4" style="111" customWidth="1"/>
    <col min="10746" max="10747" width="9" style="111" customWidth="1"/>
    <col min="10748" max="10748" width="10.5" style="111" customWidth="1"/>
    <col min="10749" max="10749" width="10.25" style="111" customWidth="1"/>
    <col min="10750" max="10750" width="11" style="111" customWidth="1"/>
    <col min="10751" max="10751" width="9.375" style="111" customWidth="1"/>
    <col min="10752" max="10752" width="10.875" style="111" customWidth="1"/>
    <col min="10753" max="10987" width="9" style="111"/>
    <col min="10988" max="10990" width="0" style="111" hidden="1" customWidth="1"/>
    <col min="10991" max="10991" width="6.625" style="111" customWidth="1"/>
    <col min="10992" max="10992" width="14.125" style="111" customWidth="1"/>
    <col min="10993" max="10993" width="10.875" style="111" customWidth="1"/>
    <col min="10994" max="10994" width="19.5" style="111" customWidth="1"/>
    <col min="10995" max="10995" width="8.125" style="111" customWidth="1"/>
    <col min="10996" max="10996" width="0" style="111" hidden="1" customWidth="1"/>
    <col min="10997" max="10997" width="9.25" style="111" customWidth="1"/>
    <col min="10998" max="10998" width="0" style="111" hidden="1" customWidth="1"/>
    <col min="10999" max="10999" width="7.625" style="111" customWidth="1"/>
    <col min="11000" max="11000" width="8.375" style="111" customWidth="1"/>
    <col min="11001" max="11001" width="4" style="111" customWidth="1"/>
    <col min="11002" max="11003" width="9" style="111" customWidth="1"/>
    <col min="11004" max="11004" width="10.5" style="111" customWidth="1"/>
    <col min="11005" max="11005" width="10.25" style="111" customWidth="1"/>
    <col min="11006" max="11006" width="11" style="111" customWidth="1"/>
    <col min="11007" max="11007" width="9.375" style="111" customWidth="1"/>
    <col min="11008" max="11008" width="10.875" style="111" customWidth="1"/>
    <col min="11009" max="11243" width="9" style="111"/>
    <col min="11244" max="11246" width="0" style="111" hidden="1" customWidth="1"/>
    <col min="11247" max="11247" width="6.625" style="111" customWidth="1"/>
    <col min="11248" max="11248" width="14.125" style="111" customWidth="1"/>
    <col min="11249" max="11249" width="10.875" style="111" customWidth="1"/>
    <col min="11250" max="11250" width="19.5" style="111" customWidth="1"/>
    <col min="11251" max="11251" width="8.125" style="111" customWidth="1"/>
    <col min="11252" max="11252" width="0" style="111" hidden="1" customWidth="1"/>
    <col min="11253" max="11253" width="9.25" style="111" customWidth="1"/>
    <col min="11254" max="11254" width="0" style="111" hidden="1" customWidth="1"/>
    <col min="11255" max="11255" width="7.625" style="111" customWidth="1"/>
    <col min="11256" max="11256" width="8.375" style="111" customWidth="1"/>
    <col min="11257" max="11257" width="4" style="111" customWidth="1"/>
    <col min="11258" max="11259" width="9" style="111" customWidth="1"/>
    <col min="11260" max="11260" width="10.5" style="111" customWidth="1"/>
    <col min="11261" max="11261" width="10.25" style="111" customWidth="1"/>
    <col min="11262" max="11262" width="11" style="111" customWidth="1"/>
    <col min="11263" max="11263" width="9.375" style="111" customWidth="1"/>
    <col min="11264" max="11264" width="10.875" style="111" customWidth="1"/>
    <col min="11265" max="11499" width="9" style="111"/>
    <col min="11500" max="11502" width="0" style="111" hidden="1" customWidth="1"/>
    <col min="11503" max="11503" width="6.625" style="111" customWidth="1"/>
    <col min="11504" max="11504" width="14.125" style="111" customWidth="1"/>
    <col min="11505" max="11505" width="10.875" style="111" customWidth="1"/>
    <col min="11506" max="11506" width="19.5" style="111" customWidth="1"/>
    <col min="11507" max="11507" width="8.125" style="111" customWidth="1"/>
    <col min="11508" max="11508" width="0" style="111" hidden="1" customWidth="1"/>
    <col min="11509" max="11509" width="9.25" style="111" customWidth="1"/>
    <col min="11510" max="11510" width="0" style="111" hidden="1" customWidth="1"/>
    <col min="11511" max="11511" width="7.625" style="111" customWidth="1"/>
    <col min="11512" max="11512" width="8.375" style="111" customWidth="1"/>
    <col min="11513" max="11513" width="4" style="111" customWidth="1"/>
    <col min="11514" max="11515" width="9" style="111" customWidth="1"/>
    <col min="11516" max="11516" width="10.5" style="111" customWidth="1"/>
    <col min="11517" max="11517" width="10.25" style="111" customWidth="1"/>
    <col min="11518" max="11518" width="11" style="111" customWidth="1"/>
    <col min="11519" max="11519" width="9.375" style="111" customWidth="1"/>
    <col min="11520" max="11520" width="10.875" style="111" customWidth="1"/>
    <col min="11521" max="11755" width="9" style="111"/>
    <col min="11756" max="11758" width="0" style="111" hidden="1" customWidth="1"/>
    <col min="11759" max="11759" width="6.625" style="111" customWidth="1"/>
    <col min="11760" max="11760" width="14.125" style="111" customWidth="1"/>
    <col min="11761" max="11761" width="10.875" style="111" customWidth="1"/>
    <col min="11762" max="11762" width="19.5" style="111" customWidth="1"/>
    <col min="11763" max="11763" width="8.125" style="111" customWidth="1"/>
    <col min="11764" max="11764" width="0" style="111" hidden="1" customWidth="1"/>
    <col min="11765" max="11765" width="9.25" style="111" customWidth="1"/>
    <col min="11766" max="11766" width="0" style="111" hidden="1" customWidth="1"/>
    <col min="11767" max="11767" width="7.625" style="111" customWidth="1"/>
    <col min="11768" max="11768" width="8.375" style="111" customWidth="1"/>
    <col min="11769" max="11769" width="4" style="111" customWidth="1"/>
    <col min="11770" max="11771" width="9" style="111" customWidth="1"/>
    <col min="11772" max="11772" width="10.5" style="111" customWidth="1"/>
    <col min="11773" max="11773" width="10.25" style="111" customWidth="1"/>
    <col min="11774" max="11774" width="11" style="111" customWidth="1"/>
    <col min="11775" max="11775" width="9.375" style="111" customWidth="1"/>
    <col min="11776" max="11776" width="10.875" style="111" customWidth="1"/>
    <col min="11777" max="12011" width="9" style="111"/>
    <col min="12012" max="12014" width="0" style="111" hidden="1" customWidth="1"/>
    <col min="12015" max="12015" width="6.625" style="111" customWidth="1"/>
    <col min="12016" max="12016" width="14.125" style="111" customWidth="1"/>
    <col min="12017" max="12017" width="10.875" style="111" customWidth="1"/>
    <col min="12018" max="12018" width="19.5" style="111" customWidth="1"/>
    <col min="12019" max="12019" width="8.125" style="111" customWidth="1"/>
    <col min="12020" max="12020" width="0" style="111" hidden="1" customWidth="1"/>
    <col min="12021" max="12021" width="9.25" style="111" customWidth="1"/>
    <col min="12022" max="12022" width="0" style="111" hidden="1" customWidth="1"/>
    <col min="12023" max="12023" width="7.625" style="111" customWidth="1"/>
    <col min="12024" max="12024" width="8.375" style="111" customWidth="1"/>
    <col min="12025" max="12025" width="4" style="111" customWidth="1"/>
    <col min="12026" max="12027" width="9" style="111" customWidth="1"/>
    <col min="12028" max="12028" width="10.5" style="111" customWidth="1"/>
    <col min="12029" max="12029" width="10.25" style="111" customWidth="1"/>
    <col min="12030" max="12030" width="11" style="111" customWidth="1"/>
    <col min="12031" max="12031" width="9.375" style="111" customWidth="1"/>
    <col min="12032" max="12032" width="10.875" style="111" customWidth="1"/>
    <col min="12033" max="12267" width="9" style="111"/>
    <col min="12268" max="12270" width="0" style="111" hidden="1" customWidth="1"/>
    <col min="12271" max="12271" width="6.625" style="111" customWidth="1"/>
    <col min="12272" max="12272" width="14.125" style="111" customWidth="1"/>
    <col min="12273" max="12273" width="10.875" style="111" customWidth="1"/>
    <col min="12274" max="12274" width="19.5" style="111" customWidth="1"/>
    <col min="12275" max="12275" width="8.125" style="111" customWidth="1"/>
    <col min="12276" max="12276" width="0" style="111" hidden="1" customWidth="1"/>
    <col min="12277" max="12277" width="9.25" style="111" customWidth="1"/>
    <col min="12278" max="12278" width="0" style="111" hidden="1" customWidth="1"/>
    <col min="12279" max="12279" width="7.625" style="111" customWidth="1"/>
    <col min="12280" max="12280" width="8.375" style="111" customWidth="1"/>
    <col min="12281" max="12281" width="4" style="111" customWidth="1"/>
    <col min="12282" max="12283" width="9" style="111" customWidth="1"/>
    <col min="12284" max="12284" width="10.5" style="111" customWidth="1"/>
    <col min="12285" max="12285" width="10.25" style="111" customWidth="1"/>
    <col min="12286" max="12286" width="11" style="111" customWidth="1"/>
    <col min="12287" max="12287" width="9.375" style="111" customWidth="1"/>
    <col min="12288" max="12288" width="10.875" style="111" customWidth="1"/>
    <col min="12289" max="12523" width="9" style="111"/>
    <col min="12524" max="12526" width="0" style="111" hidden="1" customWidth="1"/>
    <col min="12527" max="12527" width="6.625" style="111" customWidth="1"/>
    <col min="12528" max="12528" width="14.125" style="111" customWidth="1"/>
    <col min="12529" max="12529" width="10.875" style="111" customWidth="1"/>
    <col min="12530" max="12530" width="19.5" style="111" customWidth="1"/>
    <col min="12531" max="12531" width="8.125" style="111" customWidth="1"/>
    <col min="12532" max="12532" width="0" style="111" hidden="1" customWidth="1"/>
    <col min="12533" max="12533" width="9.25" style="111" customWidth="1"/>
    <col min="12534" max="12534" width="0" style="111" hidden="1" customWidth="1"/>
    <col min="12535" max="12535" width="7.625" style="111" customWidth="1"/>
    <col min="12536" max="12536" width="8.375" style="111" customWidth="1"/>
    <col min="12537" max="12537" width="4" style="111" customWidth="1"/>
    <col min="12538" max="12539" width="9" style="111" customWidth="1"/>
    <col min="12540" max="12540" width="10.5" style="111" customWidth="1"/>
    <col min="12541" max="12541" width="10.25" style="111" customWidth="1"/>
    <col min="12542" max="12542" width="11" style="111" customWidth="1"/>
    <col min="12543" max="12543" width="9.375" style="111" customWidth="1"/>
    <col min="12544" max="12544" width="10.875" style="111" customWidth="1"/>
    <col min="12545" max="12779" width="9" style="111"/>
    <col min="12780" max="12782" width="0" style="111" hidden="1" customWidth="1"/>
    <col min="12783" max="12783" width="6.625" style="111" customWidth="1"/>
    <col min="12784" max="12784" width="14.125" style="111" customWidth="1"/>
    <col min="12785" max="12785" width="10.875" style="111" customWidth="1"/>
    <col min="12786" max="12786" width="19.5" style="111" customWidth="1"/>
    <col min="12787" max="12787" width="8.125" style="111" customWidth="1"/>
    <col min="12788" max="12788" width="0" style="111" hidden="1" customWidth="1"/>
    <col min="12789" max="12789" width="9.25" style="111" customWidth="1"/>
    <col min="12790" max="12790" width="0" style="111" hidden="1" customWidth="1"/>
    <col min="12791" max="12791" width="7.625" style="111" customWidth="1"/>
    <col min="12792" max="12792" width="8.375" style="111" customWidth="1"/>
    <col min="12793" max="12793" width="4" style="111" customWidth="1"/>
    <col min="12794" max="12795" width="9" style="111" customWidth="1"/>
    <col min="12796" max="12796" width="10.5" style="111" customWidth="1"/>
    <col min="12797" max="12797" width="10.25" style="111" customWidth="1"/>
    <col min="12798" max="12798" width="11" style="111" customWidth="1"/>
    <col min="12799" max="12799" width="9.375" style="111" customWidth="1"/>
    <col min="12800" max="12800" width="10.875" style="111" customWidth="1"/>
    <col min="12801" max="13035" width="9" style="111"/>
    <col min="13036" max="13038" width="0" style="111" hidden="1" customWidth="1"/>
    <col min="13039" max="13039" width="6.625" style="111" customWidth="1"/>
    <col min="13040" max="13040" width="14.125" style="111" customWidth="1"/>
    <col min="13041" max="13041" width="10.875" style="111" customWidth="1"/>
    <col min="13042" max="13042" width="19.5" style="111" customWidth="1"/>
    <col min="13043" max="13043" width="8.125" style="111" customWidth="1"/>
    <col min="13044" max="13044" width="0" style="111" hidden="1" customWidth="1"/>
    <col min="13045" max="13045" width="9.25" style="111" customWidth="1"/>
    <col min="13046" max="13046" width="0" style="111" hidden="1" customWidth="1"/>
    <col min="13047" max="13047" width="7.625" style="111" customWidth="1"/>
    <col min="13048" max="13048" width="8.375" style="111" customWidth="1"/>
    <col min="13049" max="13049" width="4" style="111" customWidth="1"/>
    <col min="13050" max="13051" width="9" style="111" customWidth="1"/>
    <col min="13052" max="13052" width="10.5" style="111" customWidth="1"/>
    <col min="13053" max="13053" width="10.25" style="111" customWidth="1"/>
    <col min="13054" max="13054" width="11" style="111" customWidth="1"/>
    <col min="13055" max="13055" width="9.375" style="111" customWidth="1"/>
    <col min="13056" max="13056" width="10.875" style="111" customWidth="1"/>
    <col min="13057" max="13291" width="9" style="111"/>
    <col min="13292" max="13294" width="0" style="111" hidden="1" customWidth="1"/>
    <col min="13295" max="13295" width="6.625" style="111" customWidth="1"/>
    <col min="13296" max="13296" width="14.125" style="111" customWidth="1"/>
    <col min="13297" max="13297" width="10.875" style="111" customWidth="1"/>
    <col min="13298" max="13298" width="19.5" style="111" customWidth="1"/>
    <col min="13299" max="13299" width="8.125" style="111" customWidth="1"/>
    <col min="13300" max="13300" width="0" style="111" hidden="1" customWidth="1"/>
    <col min="13301" max="13301" width="9.25" style="111" customWidth="1"/>
    <col min="13302" max="13302" width="0" style="111" hidden="1" customWidth="1"/>
    <col min="13303" max="13303" width="7.625" style="111" customWidth="1"/>
    <col min="13304" max="13304" width="8.375" style="111" customWidth="1"/>
    <col min="13305" max="13305" width="4" style="111" customWidth="1"/>
    <col min="13306" max="13307" width="9" style="111" customWidth="1"/>
    <col min="13308" max="13308" width="10.5" style="111" customWidth="1"/>
    <col min="13309" max="13309" width="10.25" style="111" customWidth="1"/>
    <col min="13310" max="13310" width="11" style="111" customWidth="1"/>
    <col min="13311" max="13311" width="9.375" style="111" customWidth="1"/>
    <col min="13312" max="13312" width="10.875" style="111" customWidth="1"/>
    <col min="13313" max="13547" width="9" style="111"/>
    <col min="13548" max="13550" width="0" style="111" hidden="1" customWidth="1"/>
    <col min="13551" max="13551" width="6.625" style="111" customWidth="1"/>
    <col min="13552" max="13552" width="14.125" style="111" customWidth="1"/>
    <col min="13553" max="13553" width="10.875" style="111" customWidth="1"/>
    <col min="13554" max="13554" width="19.5" style="111" customWidth="1"/>
    <col min="13555" max="13555" width="8.125" style="111" customWidth="1"/>
    <col min="13556" max="13556" width="0" style="111" hidden="1" customWidth="1"/>
    <col min="13557" max="13557" width="9.25" style="111" customWidth="1"/>
    <col min="13558" max="13558" width="0" style="111" hidden="1" customWidth="1"/>
    <col min="13559" max="13559" width="7.625" style="111" customWidth="1"/>
    <col min="13560" max="13560" width="8.375" style="111" customWidth="1"/>
    <col min="13561" max="13561" width="4" style="111" customWidth="1"/>
    <col min="13562" max="13563" width="9" style="111" customWidth="1"/>
    <col min="13564" max="13564" width="10.5" style="111" customWidth="1"/>
    <col min="13565" max="13565" width="10.25" style="111" customWidth="1"/>
    <col min="13566" max="13566" width="11" style="111" customWidth="1"/>
    <col min="13567" max="13567" width="9.375" style="111" customWidth="1"/>
    <col min="13568" max="13568" width="10.875" style="111" customWidth="1"/>
    <col min="13569" max="13803" width="9" style="111"/>
    <col min="13804" max="13806" width="0" style="111" hidden="1" customWidth="1"/>
    <col min="13807" max="13807" width="6.625" style="111" customWidth="1"/>
    <col min="13808" max="13808" width="14.125" style="111" customWidth="1"/>
    <col min="13809" max="13809" width="10.875" style="111" customWidth="1"/>
    <col min="13810" max="13810" width="19.5" style="111" customWidth="1"/>
    <col min="13811" max="13811" width="8.125" style="111" customWidth="1"/>
    <col min="13812" max="13812" width="0" style="111" hidden="1" customWidth="1"/>
    <col min="13813" max="13813" width="9.25" style="111" customWidth="1"/>
    <col min="13814" max="13814" width="0" style="111" hidden="1" customWidth="1"/>
    <col min="13815" max="13815" width="7.625" style="111" customWidth="1"/>
    <col min="13816" max="13816" width="8.375" style="111" customWidth="1"/>
    <col min="13817" max="13817" width="4" style="111" customWidth="1"/>
    <col min="13818" max="13819" width="9" style="111" customWidth="1"/>
    <col min="13820" max="13820" width="10.5" style="111" customWidth="1"/>
    <col min="13821" max="13821" width="10.25" style="111" customWidth="1"/>
    <col min="13822" max="13822" width="11" style="111" customWidth="1"/>
    <col min="13823" max="13823" width="9.375" style="111" customWidth="1"/>
    <col min="13824" max="13824" width="10.875" style="111" customWidth="1"/>
    <col min="13825" max="14059" width="9" style="111"/>
    <col min="14060" max="14062" width="0" style="111" hidden="1" customWidth="1"/>
    <col min="14063" max="14063" width="6.625" style="111" customWidth="1"/>
    <col min="14064" max="14064" width="14.125" style="111" customWidth="1"/>
    <col min="14065" max="14065" width="10.875" style="111" customWidth="1"/>
    <col min="14066" max="14066" width="19.5" style="111" customWidth="1"/>
    <col min="14067" max="14067" width="8.125" style="111" customWidth="1"/>
    <col min="14068" max="14068" width="0" style="111" hidden="1" customWidth="1"/>
    <col min="14069" max="14069" width="9.25" style="111" customWidth="1"/>
    <col min="14070" max="14070" width="0" style="111" hidden="1" customWidth="1"/>
    <col min="14071" max="14071" width="7.625" style="111" customWidth="1"/>
    <col min="14072" max="14072" width="8.375" style="111" customWidth="1"/>
    <col min="14073" max="14073" width="4" style="111" customWidth="1"/>
    <col min="14074" max="14075" width="9" style="111" customWidth="1"/>
    <col min="14076" max="14076" width="10.5" style="111" customWidth="1"/>
    <col min="14077" max="14077" width="10.25" style="111" customWidth="1"/>
    <col min="14078" max="14078" width="11" style="111" customWidth="1"/>
    <col min="14079" max="14079" width="9.375" style="111" customWidth="1"/>
    <col min="14080" max="14080" width="10.875" style="111" customWidth="1"/>
    <col min="14081" max="14315" width="9" style="111"/>
    <col min="14316" max="14318" width="0" style="111" hidden="1" customWidth="1"/>
    <col min="14319" max="14319" width="6.625" style="111" customWidth="1"/>
    <col min="14320" max="14320" width="14.125" style="111" customWidth="1"/>
    <col min="14321" max="14321" width="10.875" style="111" customWidth="1"/>
    <col min="14322" max="14322" width="19.5" style="111" customWidth="1"/>
    <col min="14323" max="14323" width="8.125" style="111" customWidth="1"/>
    <col min="14324" max="14324" width="0" style="111" hidden="1" customWidth="1"/>
    <col min="14325" max="14325" width="9.25" style="111" customWidth="1"/>
    <col min="14326" max="14326" width="0" style="111" hidden="1" customWidth="1"/>
    <col min="14327" max="14327" width="7.625" style="111" customWidth="1"/>
    <col min="14328" max="14328" width="8.375" style="111" customWidth="1"/>
    <col min="14329" max="14329" width="4" style="111" customWidth="1"/>
    <col min="14330" max="14331" width="9" style="111" customWidth="1"/>
    <col min="14332" max="14332" width="10.5" style="111" customWidth="1"/>
    <col min="14333" max="14333" width="10.25" style="111" customWidth="1"/>
    <col min="14334" max="14334" width="11" style="111" customWidth="1"/>
    <col min="14335" max="14335" width="9.375" style="111" customWidth="1"/>
    <col min="14336" max="14336" width="10.875" style="111" customWidth="1"/>
    <col min="14337" max="14571" width="9" style="111"/>
    <col min="14572" max="14574" width="0" style="111" hidden="1" customWidth="1"/>
    <col min="14575" max="14575" width="6.625" style="111" customWidth="1"/>
    <col min="14576" max="14576" width="14.125" style="111" customWidth="1"/>
    <col min="14577" max="14577" width="10.875" style="111" customWidth="1"/>
    <col min="14578" max="14578" width="19.5" style="111" customWidth="1"/>
    <col min="14579" max="14579" width="8.125" style="111" customWidth="1"/>
    <col min="14580" max="14580" width="0" style="111" hidden="1" customWidth="1"/>
    <col min="14581" max="14581" width="9.25" style="111" customWidth="1"/>
    <col min="14582" max="14582" width="0" style="111" hidden="1" customWidth="1"/>
    <col min="14583" max="14583" width="7.625" style="111" customWidth="1"/>
    <col min="14584" max="14584" width="8.375" style="111" customWidth="1"/>
    <col min="14585" max="14585" width="4" style="111" customWidth="1"/>
    <col min="14586" max="14587" width="9" style="111" customWidth="1"/>
    <col min="14588" max="14588" width="10.5" style="111" customWidth="1"/>
    <col min="14589" max="14589" width="10.25" style="111" customWidth="1"/>
    <col min="14590" max="14590" width="11" style="111" customWidth="1"/>
    <col min="14591" max="14591" width="9.375" style="111" customWidth="1"/>
    <col min="14592" max="14592" width="10.875" style="111" customWidth="1"/>
    <col min="14593" max="14827" width="9" style="111"/>
    <col min="14828" max="14830" width="0" style="111" hidden="1" customWidth="1"/>
    <col min="14831" max="14831" width="6.625" style="111" customWidth="1"/>
    <col min="14832" max="14832" width="14.125" style="111" customWidth="1"/>
    <col min="14833" max="14833" width="10.875" style="111" customWidth="1"/>
    <col min="14834" max="14834" width="19.5" style="111" customWidth="1"/>
    <col min="14835" max="14835" width="8.125" style="111" customWidth="1"/>
    <col min="14836" max="14836" width="0" style="111" hidden="1" customWidth="1"/>
    <col min="14837" max="14837" width="9.25" style="111" customWidth="1"/>
    <col min="14838" max="14838" width="0" style="111" hidden="1" customWidth="1"/>
    <col min="14839" max="14839" width="7.625" style="111" customWidth="1"/>
    <col min="14840" max="14840" width="8.375" style="111" customWidth="1"/>
    <col min="14841" max="14841" width="4" style="111" customWidth="1"/>
    <col min="14842" max="14843" width="9" style="111" customWidth="1"/>
    <col min="14844" max="14844" width="10.5" style="111" customWidth="1"/>
    <col min="14845" max="14845" width="10.25" style="111" customWidth="1"/>
    <col min="14846" max="14846" width="11" style="111" customWidth="1"/>
    <col min="14847" max="14847" width="9.375" style="111" customWidth="1"/>
    <col min="14848" max="14848" width="10.875" style="111" customWidth="1"/>
    <col min="14849" max="15083" width="9" style="111"/>
    <col min="15084" max="15086" width="0" style="111" hidden="1" customWidth="1"/>
    <col min="15087" max="15087" width="6.625" style="111" customWidth="1"/>
    <col min="15088" max="15088" width="14.125" style="111" customWidth="1"/>
    <col min="15089" max="15089" width="10.875" style="111" customWidth="1"/>
    <col min="15090" max="15090" width="19.5" style="111" customWidth="1"/>
    <col min="15091" max="15091" width="8.125" style="111" customWidth="1"/>
    <col min="15092" max="15092" width="0" style="111" hidden="1" customWidth="1"/>
    <col min="15093" max="15093" width="9.25" style="111" customWidth="1"/>
    <col min="15094" max="15094" width="0" style="111" hidden="1" customWidth="1"/>
    <col min="15095" max="15095" width="7.625" style="111" customWidth="1"/>
    <col min="15096" max="15096" width="8.375" style="111" customWidth="1"/>
    <col min="15097" max="15097" width="4" style="111" customWidth="1"/>
    <col min="15098" max="15099" width="9" style="111" customWidth="1"/>
    <col min="15100" max="15100" width="10.5" style="111" customWidth="1"/>
    <col min="15101" max="15101" width="10.25" style="111" customWidth="1"/>
    <col min="15102" max="15102" width="11" style="111" customWidth="1"/>
    <col min="15103" max="15103" width="9.375" style="111" customWidth="1"/>
    <col min="15104" max="15104" width="10.875" style="111" customWidth="1"/>
    <col min="15105" max="15339" width="9" style="111"/>
    <col min="15340" max="15342" width="0" style="111" hidden="1" customWidth="1"/>
    <col min="15343" max="15343" width="6.625" style="111" customWidth="1"/>
    <col min="15344" max="15344" width="14.125" style="111" customWidth="1"/>
    <col min="15345" max="15345" width="10.875" style="111" customWidth="1"/>
    <col min="15346" max="15346" width="19.5" style="111" customWidth="1"/>
    <col min="15347" max="15347" width="8.125" style="111" customWidth="1"/>
    <col min="15348" max="15348" width="0" style="111" hidden="1" customWidth="1"/>
    <col min="15349" max="15349" width="9.25" style="111" customWidth="1"/>
    <col min="15350" max="15350" width="0" style="111" hidden="1" customWidth="1"/>
    <col min="15351" max="15351" width="7.625" style="111" customWidth="1"/>
    <col min="15352" max="15352" width="8.375" style="111" customWidth="1"/>
    <col min="15353" max="15353" width="4" style="111" customWidth="1"/>
    <col min="15354" max="15355" width="9" style="111" customWidth="1"/>
    <col min="15356" max="15356" width="10.5" style="111" customWidth="1"/>
    <col min="15357" max="15357" width="10.25" style="111" customWidth="1"/>
    <col min="15358" max="15358" width="11" style="111" customWidth="1"/>
    <col min="15359" max="15359" width="9.375" style="111" customWidth="1"/>
    <col min="15360" max="15360" width="10.875" style="111" customWidth="1"/>
    <col min="15361" max="15595" width="9" style="111"/>
    <col min="15596" max="15598" width="0" style="111" hidden="1" customWidth="1"/>
    <col min="15599" max="15599" width="6.625" style="111" customWidth="1"/>
    <col min="15600" max="15600" width="14.125" style="111" customWidth="1"/>
    <col min="15601" max="15601" width="10.875" style="111" customWidth="1"/>
    <col min="15602" max="15602" width="19.5" style="111" customWidth="1"/>
    <col min="15603" max="15603" width="8.125" style="111" customWidth="1"/>
    <col min="15604" max="15604" width="0" style="111" hidden="1" customWidth="1"/>
    <col min="15605" max="15605" width="9.25" style="111" customWidth="1"/>
    <col min="15606" max="15606" width="0" style="111" hidden="1" customWidth="1"/>
    <col min="15607" max="15607" width="7.625" style="111" customWidth="1"/>
    <col min="15608" max="15608" width="8.375" style="111" customWidth="1"/>
    <col min="15609" max="15609" width="4" style="111" customWidth="1"/>
    <col min="15610" max="15611" width="9" style="111" customWidth="1"/>
    <col min="15612" max="15612" width="10.5" style="111" customWidth="1"/>
    <col min="15613" max="15613" width="10.25" style="111" customWidth="1"/>
    <col min="15614" max="15614" width="11" style="111" customWidth="1"/>
    <col min="15615" max="15615" width="9.375" style="111" customWidth="1"/>
    <col min="15616" max="15616" width="10.875" style="111" customWidth="1"/>
    <col min="15617" max="15851" width="9" style="111"/>
    <col min="15852" max="15854" width="0" style="111" hidden="1" customWidth="1"/>
    <col min="15855" max="15855" width="6.625" style="111" customWidth="1"/>
    <col min="15856" max="15856" width="14.125" style="111" customWidth="1"/>
    <col min="15857" max="15857" width="10.875" style="111" customWidth="1"/>
    <col min="15858" max="15858" width="19.5" style="111" customWidth="1"/>
    <col min="15859" max="15859" width="8.125" style="111" customWidth="1"/>
    <col min="15860" max="15860" width="0" style="111" hidden="1" customWidth="1"/>
    <col min="15861" max="15861" width="9.25" style="111" customWidth="1"/>
    <col min="15862" max="15862" width="0" style="111" hidden="1" customWidth="1"/>
    <col min="15863" max="15863" width="7.625" style="111" customWidth="1"/>
    <col min="15864" max="15864" width="8.375" style="111" customWidth="1"/>
    <col min="15865" max="15865" width="4" style="111" customWidth="1"/>
    <col min="15866" max="15867" width="9" style="111" customWidth="1"/>
    <col min="15868" max="15868" width="10.5" style="111" customWidth="1"/>
    <col min="15869" max="15869" width="10.25" style="111" customWidth="1"/>
    <col min="15870" max="15870" width="11" style="111" customWidth="1"/>
    <col min="15871" max="15871" width="9.375" style="111" customWidth="1"/>
    <col min="15872" max="15872" width="10.875" style="111" customWidth="1"/>
    <col min="15873" max="16107" width="9" style="111"/>
    <col min="16108" max="16110" width="0" style="111" hidden="1" customWidth="1"/>
    <col min="16111" max="16111" width="6.625" style="111" customWidth="1"/>
    <col min="16112" max="16112" width="14.125" style="111" customWidth="1"/>
    <col min="16113" max="16113" width="10.875" style="111" customWidth="1"/>
    <col min="16114" max="16114" width="19.5" style="111" customWidth="1"/>
    <col min="16115" max="16115" width="8.125" style="111" customWidth="1"/>
    <col min="16116" max="16116" width="0" style="111" hidden="1" customWidth="1"/>
    <col min="16117" max="16117" width="9.25" style="111" customWidth="1"/>
    <col min="16118" max="16118" width="0" style="111" hidden="1" customWidth="1"/>
    <col min="16119" max="16119" width="7.625" style="111" customWidth="1"/>
    <col min="16120" max="16120" width="8.375" style="111" customWidth="1"/>
    <col min="16121" max="16121" width="4" style="111" customWidth="1"/>
    <col min="16122" max="16123" width="9" style="111" customWidth="1"/>
    <col min="16124" max="16124" width="10.5" style="111" customWidth="1"/>
    <col min="16125" max="16125" width="10.25" style="111" customWidth="1"/>
    <col min="16126" max="16126" width="11" style="111" customWidth="1"/>
    <col min="16127" max="16127" width="9.375" style="111" customWidth="1"/>
    <col min="16128" max="16128" width="10.875" style="111" customWidth="1"/>
    <col min="16129" max="16384" width="9" style="111"/>
  </cols>
  <sheetData>
    <row r="1" spans="1:5" ht="27.75" customHeight="1" x14ac:dyDescent="0.25">
      <c r="A1" s="110" t="s">
        <v>631</v>
      </c>
      <c r="B1" s="110"/>
      <c r="C1" s="110"/>
      <c r="D1" s="110"/>
      <c r="E1" s="110"/>
    </row>
    <row r="3" spans="1:5" hidden="1" x14ac:dyDescent="0.25">
      <c r="A3" s="113">
        <v>1220</v>
      </c>
      <c r="B3" s="114">
        <v>1500</v>
      </c>
      <c r="C3" s="115"/>
    </row>
    <row r="4" spans="1:5" hidden="1" x14ac:dyDescent="0.25">
      <c r="A4" s="116">
        <v>2720</v>
      </c>
      <c r="C4" s="117">
        <v>44711</v>
      </c>
    </row>
    <row r="5" spans="1:5" hidden="1" x14ac:dyDescent="0.25">
      <c r="A5" s="118" t="s">
        <v>587</v>
      </c>
      <c r="B5" s="119" t="s">
        <v>2</v>
      </c>
      <c r="C5" s="118" t="s">
        <v>370</v>
      </c>
    </row>
    <row r="6" spans="1:5" hidden="1" x14ac:dyDescent="0.25">
      <c r="A6" s="120">
        <v>0</v>
      </c>
      <c r="B6" s="121">
        <v>0</v>
      </c>
      <c r="C6" s="92">
        <v>0</v>
      </c>
    </row>
    <row r="7" spans="1:5" hidden="1" x14ac:dyDescent="0.25">
      <c r="A7" s="120"/>
      <c r="B7" s="121"/>
      <c r="C7" s="121">
        <v>0</v>
      </c>
    </row>
    <row r="8" spans="1:5" hidden="1" x14ac:dyDescent="0.25">
      <c r="A8" s="120"/>
      <c r="B8" s="121"/>
      <c r="C8" s="121">
        <v>0</v>
      </c>
    </row>
    <row r="9" spans="1:5" hidden="1" x14ac:dyDescent="0.25">
      <c r="A9" s="120"/>
      <c r="B9" s="121"/>
      <c r="C9" s="121">
        <v>0</v>
      </c>
    </row>
    <row r="10" spans="1:5" hidden="1" x14ac:dyDescent="0.25">
      <c r="A10" s="120"/>
      <c r="B10" s="121"/>
      <c r="C10" s="121">
        <v>0</v>
      </c>
    </row>
    <row r="11" spans="1:5" hidden="1" x14ac:dyDescent="0.25">
      <c r="A11" s="120"/>
      <c r="B11" s="121"/>
      <c r="C11" s="121">
        <v>0</v>
      </c>
    </row>
    <row r="12" spans="1:5" hidden="1" x14ac:dyDescent="0.25">
      <c r="A12" s="120"/>
      <c r="B12" s="121"/>
      <c r="C12" s="121">
        <v>0</v>
      </c>
    </row>
    <row r="13" spans="1:5" hidden="1" x14ac:dyDescent="0.25">
      <c r="A13" s="120"/>
      <c r="B13" s="121"/>
      <c r="C13" s="121">
        <v>0</v>
      </c>
    </row>
    <row r="14" spans="1:5" hidden="1" x14ac:dyDescent="0.25">
      <c r="A14" s="120"/>
      <c r="B14" s="121"/>
      <c r="C14" s="121">
        <v>0</v>
      </c>
    </row>
    <row r="15" spans="1:5" hidden="1" x14ac:dyDescent="0.25">
      <c r="A15" s="120"/>
      <c r="B15" s="121"/>
      <c r="C15" s="121">
        <v>0</v>
      </c>
    </row>
    <row r="16" spans="1:5" hidden="1" x14ac:dyDescent="0.25">
      <c r="A16" s="120"/>
      <c r="B16" s="121"/>
      <c r="C16" s="121">
        <v>0</v>
      </c>
    </row>
    <row r="17" spans="1:3" hidden="1" x14ac:dyDescent="0.25">
      <c r="A17" s="120"/>
      <c r="B17" s="121"/>
      <c r="C17" s="121">
        <v>0</v>
      </c>
    </row>
    <row r="18" spans="1:3" hidden="1" x14ac:dyDescent="0.25">
      <c r="A18" s="123">
        <v>0</v>
      </c>
      <c r="B18" s="124">
        <v>0</v>
      </c>
      <c r="C18" s="124">
        <v>0</v>
      </c>
    </row>
    <row r="19" spans="1:3" hidden="1" x14ac:dyDescent="0.25">
      <c r="A19" s="123"/>
      <c r="B19" s="124"/>
      <c r="C19" s="124">
        <v>0</v>
      </c>
    </row>
    <row r="20" spans="1:3" hidden="1" x14ac:dyDescent="0.25">
      <c r="A20" s="123"/>
      <c r="B20" s="124"/>
      <c r="C20" s="124">
        <v>0</v>
      </c>
    </row>
    <row r="21" spans="1:3" hidden="1" x14ac:dyDescent="0.25">
      <c r="A21" s="123"/>
      <c r="B21" s="124"/>
      <c r="C21" s="124">
        <v>0</v>
      </c>
    </row>
    <row r="22" spans="1:3" hidden="1" x14ac:dyDescent="0.25">
      <c r="A22" s="123"/>
      <c r="B22" s="124"/>
      <c r="C22" s="124">
        <v>0</v>
      </c>
    </row>
    <row r="23" spans="1:3" hidden="1" x14ac:dyDescent="0.25">
      <c r="A23" s="123"/>
      <c r="B23" s="124"/>
      <c r="C23" s="124">
        <v>0</v>
      </c>
    </row>
    <row r="24" spans="1:3" hidden="1" x14ac:dyDescent="0.25">
      <c r="A24" s="123"/>
      <c r="B24" s="124"/>
      <c r="C24" s="124">
        <v>0</v>
      </c>
    </row>
    <row r="25" spans="1:3" hidden="1" x14ac:dyDescent="0.25">
      <c r="A25" s="123"/>
      <c r="B25" s="124"/>
      <c r="C25" s="124">
        <v>0</v>
      </c>
    </row>
    <row r="26" spans="1:3" hidden="1" x14ac:dyDescent="0.25">
      <c r="A26" s="123"/>
      <c r="B26" s="124"/>
      <c r="C26" s="124">
        <v>0</v>
      </c>
    </row>
    <row r="27" spans="1:3" hidden="1" x14ac:dyDescent="0.25">
      <c r="A27" s="123"/>
      <c r="B27" s="124"/>
      <c r="C27" s="124">
        <v>0</v>
      </c>
    </row>
    <row r="28" spans="1:3" hidden="1" x14ac:dyDescent="0.25">
      <c r="A28" s="120">
        <v>0</v>
      </c>
      <c r="B28" s="121">
        <v>0</v>
      </c>
      <c r="C28" s="121">
        <v>0</v>
      </c>
    </row>
    <row r="29" spans="1:3" hidden="1" x14ac:dyDescent="0.25">
      <c r="A29" s="120"/>
      <c r="B29" s="121"/>
      <c r="C29" s="121">
        <v>0</v>
      </c>
    </row>
    <row r="30" spans="1:3" hidden="1" x14ac:dyDescent="0.25">
      <c r="A30" s="120"/>
      <c r="B30" s="121"/>
      <c r="C30" s="121">
        <v>0</v>
      </c>
    </row>
    <row r="31" spans="1:3" hidden="1" x14ac:dyDescent="0.25">
      <c r="A31" s="120"/>
      <c r="B31" s="121"/>
      <c r="C31" s="121">
        <v>0</v>
      </c>
    </row>
    <row r="32" spans="1:3" hidden="1" x14ac:dyDescent="0.25">
      <c r="A32" s="120"/>
      <c r="B32" s="121"/>
      <c r="C32" s="121">
        <v>0</v>
      </c>
    </row>
    <row r="33" spans="1:3" hidden="1" x14ac:dyDescent="0.25">
      <c r="A33" s="123">
        <v>0</v>
      </c>
      <c r="B33" s="124">
        <v>0</v>
      </c>
      <c r="C33" s="124">
        <v>0</v>
      </c>
    </row>
    <row r="34" spans="1:3" hidden="1" x14ac:dyDescent="0.25">
      <c r="A34" s="123"/>
      <c r="B34" s="124"/>
      <c r="C34" s="124">
        <v>0</v>
      </c>
    </row>
    <row r="35" spans="1:3" hidden="1" x14ac:dyDescent="0.25">
      <c r="A35" s="123"/>
      <c r="B35" s="124"/>
      <c r="C35" s="124">
        <v>0</v>
      </c>
    </row>
    <row r="36" spans="1:3" hidden="1" x14ac:dyDescent="0.25">
      <c r="A36" s="123"/>
      <c r="B36" s="124"/>
      <c r="C36" s="124">
        <v>0</v>
      </c>
    </row>
    <row r="37" spans="1:3" hidden="1" x14ac:dyDescent="0.25">
      <c r="A37" s="123"/>
      <c r="B37" s="124"/>
      <c r="C37" s="124">
        <v>0</v>
      </c>
    </row>
    <row r="38" spans="1:3" hidden="1" x14ac:dyDescent="0.25">
      <c r="A38" s="123"/>
      <c r="B38" s="124"/>
      <c r="C38" s="124">
        <v>0</v>
      </c>
    </row>
    <row r="39" spans="1:3" hidden="1" x14ac:dyDescent="0.25">
      <c r="A39" s="123"/>
      <c r="B39" s="124"/>
      <c r="C39" s="124">
        <v>0</v>
      </c>
    </row>
    <row r="40" spans="1:3" hidden="1" x14ac:dyDescent="0.25">
      <c r="A40" s="123"/>
      <c r="B40" s="124"/>
      <c r="C40" s="124">
        <v>0</v>
      </c>
    </row>
    <row r="41" spans="1:3" hidden="1" x14ac:dyDescent="0.25">
      <c r="A41" s="123"/>
      <c r="B41" s="124"/>
      <c r="C41" s="124">
        <v>0</v>
      </c>
    </row>
    <row r="42" spans="1:3" hidden="1" x14ac:dyDescent="0.25">
      <c r="A42" s="123"/>
      <c r="B42" s="124"/>
      <c r="C42" s="124">
        <v>0</v>
      </c>
    </row>
    <row r="43" spans="1:3" hidden="1" x14ac:dyDescent="0.25">
      <c r="A43" s="120">
        <v>0</v>
      </c>
      <c r="B43" s="121">
        <v>0</v>
      </c>
      <c r="C43" s="121">
        <v>0</v>
      </c>
    </row>
    <row r="44" spans="1:3" hidden="1" x14ac:dyDescent="0.25">
      <c r="A44" s="120"/>
      <c r="B44" s="121"/>
      <c r="C44" s="121">
        <v>0</v>
      </c>
    </row>
    <row r="45" spans="1:3" hidden="1" x14ac:dyDescent="0.25">
      <c r="A45" s="120" t="s">
        <v>588</v>
      </c>
      <c r="B45" s="121">
        <v>1</v>
      </c>
      <c r="C45" s="121" t="s">
        <v>57</v>
      </c>
    </row>
    <row r="46" spans="1:3" hidden="1" x14ac:dyDescent="0.25">
      <c r="A46" s="123" t="s">
        <v>364</v>
      </c>
      <c r="B46" s="124"/>
      <c r="C46" s="124" t="s">
        <v>59</v>
      </c>
    </row>
    <row r="47" spans="1:3" hidden="1" x14ac:dyDescent="0.25">
      <c r="A47" s="123"/>
      <c r="B47" s="124"/>
      <c r="C47" s="124" t="s">
        <v>589</v>
      </c>
    </row>
    <row r="48" spans="1:3" hidden="1" x14ac:dyDescent="0.25">
      <c r="A48" s="123"/>
      <c r="B48" s="124"/>
      <c r="C48" s="124" t="s">
        <v>590</v>
      </c>
    </row>
    <row r="49" spans="1:3" hidden="1" x14ac:dyDescent="0.25">
      <c r="A49" s="113">
        <v>1360</v>
      </c>
      <c r="B49" s="114">
        <v>1901</v>
      </c>
      <c r="C49" s="115"/>
    </row>
    <row r="50" spans="1:3" hidden="1" x14ac:dyDescent="0.25">
      <c r="A50" s="116">
        <v>3261</v>
      </c>
      <c r="C50" s="117">
        <v>44712</v>
      </c>
    </row>
    <row r="51" spans="1:3" hidden="1" x14ac:dyDescent="0.25">
      <c r="A51" s="118" t="s">
        <v>368</v>
      </c>
      <c r="B51" s="119" t="s">
        <v>369</v>
      </c>
      <c r="C51" s="118" t="s">
        <v>370</v>
      </c>
    </row>
    <row r="52" spans="1:3" hidden="1" x14ac:dyDescent="0.25">
      <c r="A52" s="120">
        <v>0</v>
      </c>
      <c r="B52" s="121">
        <v>0</v>
      </c>
      <c r="C52" s="121">
        <v>0</v>
      </c>
    </row>
    <row r="53" spans="1:3" hidden="1" x14ac:dyDescent="0.25">
      <c r="A53" s="120"/>
      <c r="B53" s="121"/>
      <c r="C53" s="121">
        <v>0</v>
      </c>
    </row>
    <row r="54" spans="1:3" hidden="1" x14ac:dyDescent="0.25">
      <c r="A54" s="120"/>
      <c r="B54" s="121"/>
      <c r="C54" s="121">
        <v>0</v>
      </c>
    </row>
    <row r="55" spans="1:3" hidden="1" x14ac:dyDescent="0.25">
      <c r="A55" s="120"/>
      <c r="B55" s="121"/>
      <c r="C55" s="121">
        <v>0</v>
      </c>
    </row>
    <row r="56" spans="1:3" hidden="1" x14ac:dyDescent="0.25">
      <c r="A56" s="120"/>
      <c r="B56" s="121"/>
      <c r="C56" s="121">
        <v>0</v>
      </c>
    </row>
    <row r="57" spans="1:3" hidden="1" x14ac:dyDescent="0.25">
      <c r="A57" s="120"/>
      <c r="B57" s="121"/>
      <c r="C57" s="121">
        <v>0</v>
      </c>
    </row>
    <row r="58" spans="1:3" hidden="1" x14ac:dyDescent="0.25">
      <c r="A58" s="120"/>
      <c r="B58" s="121"/>
      <c r="C58" s="121">
        <v>0</v>
      </c>
    </row>
    <row r="59" spans="1:3" hidden="1" x14ac:dyDescent="0.25">
      <c r="A59" s="120"/>
      <c r="B59" s="121"/>
      <c r="C59" s="121">
        <v>0</v>
      </c>
    </row>
    <row r="60" spans="1:3" hidden="1" x14ac:dyDescent="0.25">
      <c r="A60" s="120"/>
      <c r="B60" s="121"/>
      <c r="C60" s="121">
        <v>0</v>
      </c>
    </row>
    <row r="61" spans="1:3" hidden="1" x14ac:dyDescent="0.25">
      <c r="A61" s="120"/>
      <c r="B61" s="121"/>
      <c r="C61" s="121">
        <v>0</v>
      </c>
    </row>
    <row r="62" spans="1:3" hidden="1" x14ac:dyDescent="0.25">
      <c r="A62" s="120"/>
      <c r="B62" s="121"/>
      <c r="C62" s="121">
        <v>0</v>
      </c>
    </row>
    <row r="63" spans="1:3" hidden="1" x14ac:dyDescent="0.25">
      <c r="A63" s="120"/>
      <c r="B63" s="121"/>
      <c r="C63" s="121">
        <v>0</v>
      </c>
    </row>
    <row r="64" spans="1:3" hidden="1" x14ac:dyDescent="0.25">
      <c r="A64" s="123">
        <v>0</v>
      </c>
      <c r="B64" s="124">
        <v>0</v>
      </c>
      <c r="C64" s="124">
        <v>0</v>
      </c>
    </row>
    <row r="65" spans="1:3" hidden="1" x14ac:dyDescent="0.25">
      <c r="A65" s="123"/>
      <c r="B65" s="124"/>
      <c r="C65" s="124">
        <v>0</v>
      </c>
    </row>
    <row r="66" spans="1:3" hidden="1" x14ac:dyDescent="0.25">
      <c r="A66" s="123"/>
      <c r="B66" s="124"/>
      <c r="C66" s="124">
        <v>0</v>
      </c>
    </row>
    <row r="67" spans="1:3" hidden="1" x14ac:dyDescent="0.25">
      <c r="A67" s="123"/>
      <c r="B67" s="124"/>
      <c r="C67" s="124">
        <v>0</v>
      </c>
    </row>
    <row r="68" spans="1:3" hidden="1" x14ac:dyDescent="0.25">
      <c r="A68" s="123"/>
      <c r="B68" s="124"/>
      <c r="C68" s="124">
        <v>0</v>
      </c>
    </row>
    <row r="69" spans="1:3" hidden="1" x14ac:dyDescent="0.25">
      <c r="A69" s="123"/>
      <c r="B69" s="124"/>
      <c r="C69" s="124">
        <v>0</v>
      </c>
    </row>
    <row r="70" spans="1:3" hidden="1" x14ac:dyDescent="0.25">
      <c r="A70" s="123"/>
      <c r="B70" s="124"/>
      <c r="C70" s="124">
        <v>0</v>
      </c>
    </row>
    <row r="71" spans="1:3" hidden="1" x14ac:dyDescent="0.25">
      <c r="A71" s="123"/>
      <c r="B71" s="124"/>
      <c r="C71" s="124">
        <v>0</v>
      </c>
    </row>
    <row r="72" spans="1:3" hidden="1" x14ac:dyDescent="0.25">
      <c r="A72" s="123"/>
      <c r="B72" s="124"/>
      <c r="C72" s="124">
        <v>0</v>
      </c>
    </row>
    <row r="73" spans="1:3" hidden="1" x14ac:dyDescent="0.25">
      <c r="A73" s="123"/>
      <c r="B73" s="124"/>
      <c r="C73" s="124">
        <v>0</v>
      </c>
    </row>
    <row r="74" spans="1:3" hidden="1" x14ac:dyDescent="0.25">
      <c r="A74" s="120">
        <v>0</v>
      </c>
      <c r="B74" s="121">
        <v>0</v>
      </c>
      <c r="C74" s="121">
        <v>0</v>
      </c>
    </row>
    <row r="75" spans="1:3" hidden="1" x14ac:dyDescent="0.25">
      <c r="A75" s="120"/>
      <c r="B75" s="121"/>
      <c r="C75" s="121">
        <v>0</v>
      </c>
    </row>
    <row r="76" spans="1:3" hidden="1" x14ac:dyDescent="0.25">
      <c r="A76" s="120"/>
      <c r="B76" s="121"/>
      <c r="C76" s="121">
        <v>0</v>
      </c>
    </row>
    <row r="77" spans="1:3" hidden="1" x14ac:dyDescent="0.25">
      <c r="A77" s="120"/>
      <c r="B77" s="121"/>
      <c r="C77" s="121">
        <v>0</v>
      </c>
    </row>
    <row r="78" spans="1:3" hidden="1" x14ac:dyDescent="0.25">
      <c r="A78" s="120"/>
      <c r="B78" s="121"/>
      <c r="C78" s="121">
        <v>0</v>
      </c>
    </row>
    <row r="79" spans="1:3" hidden="1" x14ac:dyDescent="0.25">
      <c r="A79" s="123">
        <v>0</v>
      </c>
      <c r="B79" s="124">
        <v>0</v>
      </c>
      <c r="C79" s="124">
        <v>0</v>
      </c>
    </row>
    <row r="80" spans="1:3" hidden="1" x14ac:dyDescent="0.25">
      <c r="A80" s="123"/>
      <c r="B80" s="124"/>
      <c r="C80" s="124">
        <v>0</v>
      </c>
    </row>
    <row r="81" spans="1:3" hidden="1" x14ac:dyDescent="0.25">
      <c r="A81" s="123"/>
      <c r="B81" s="124"/>
      <c r="C81" s="124">
        <v>0</v>
      </c>
    </row>
    <row r="82" spans="1:3" hidden="1" x14ac:dyDescent="0.25">
      <c r="A82" s="123"/>
      <c r="B82" s="124"/>
      <c r="C82" s="124">
        <v>0</v>
      </c>
    </row>
    <row r="83" spans="1:3" hidden="1" x14ac:dyDescent="0.25">
      <c r="A83" s="123"/>
      <c r="B83" s="124"/>
      <c r="C83" s="124">
        <v>0</v>
      </c>
    </row>
    <row r="84" spans="1:3" hidden="1" x14ac:dyDescent="0.25">
      <c r="A84" s="123"/>
      <c r="B84" s="124"/>
      <c r="C84" s="124">
        <v>0</v>
      </c>
    </row>
    <row r="85" spans="1:3" hidden="1" x14ac:dyDescent="0.25">
      <c r="A85" s="123"/>
      <c r="B85" s="124"/>
      <c r="C85" s="124">
        <v>0</v>
      </c>
    </row>
    <row r="86" spans="1:3" hidden="1" x14ac:dyDescent="0.25">
      <c r="A86" s="123"/>
      <c r="B86" s="124"/>
      <c r="C86" s="124">
        <v>0</v>
      </c>
    </row>
    <row r="87" spans="1:3" hidden="1" x14ac:dyDescent="0.25">
      <c r="A87" s="123"/>
      <c r="B87" s="124"/>
      <c r="C87" s="124">
        <v>0</v>
      </c>
    </row>
    <row r="88" spans="1:3" hidden="1" x14ac:dyDescent="0.25">
      <c r="A88" s="123"/>
      <c r="B88" s="124"/>
      <c r="C88" s="124">
        <v>0</v>
      </c>
    </row>
    <row r="89" spans="1:3" hidden="1" x14ac:dyDescent="0.25">
      <c r="A89" s="120">
        <v>0</v>
      </c>
      <c r="B89" s="121">
        <v>0</v>
      </c>
      <c r="C89" s="121">
        <v>0</v>
      </c>
    </row>
    <row r="90" spans="1:3" hidden="1" x14ac:dyDescent="0.25">
      <c r="A90" s="120"/>
      <c r="B90" s="121"/>
      <c r="C90" s="121">
        <v>0</v>
      </c>
    </row>
    <row r="91" spans="1:3" hidden="1" x14ac:dyDescent="0.25">
      <c r="A91" s="120" t="s">
        <v>56</v>
      </c>
      <c r="B91" s="121">
        <v>1</v>
      </c>
      <c r="C91" s="121" t="s">
        <v>363</v>
      </c>
    </row>
    <row r="92" spans="1:3" hidden="1" x14ac:dyDescent="0.25">
      <c r="A92" s="123" t="s">
        <v>591</v>
      </c>
      <c r="B92" s="124"/>
      <c r="C92" s="124" t="s">
        <v>592</v>
      </c>
    </row>
    <row r="93" spans="1:3" hidden="1" x14ac:dyDescent="0.25">
      <c r="A93" s="123"/>
      <c r="B93" s="124"/>
      <c r="C93" s="124" t="s">
        <v>366</v>
      </c>
    </row>
    <row r="94" spans="1:3" hidden="1" x14ac:dyDescent="0.25">
      <c r="A94" s="123"/>
      <c r="B94" s="124"/>
      <c r="C94" s="124" t="s">
        <v>61</v>
      </c>
    </row>
    <row r="95" spans="1:3" hidden="1" x14ac:dyDescent="0.25">
      <c r="A95" s="113">
        <v>1688</v>
      </c>
      <c r="B95" s="114">
        <v>0</v>
      </c>
      <c r="C95" s="115"/>
    </row>
    <row r="96" spans="1:3" hidden="1" x14ac:dyDescent="0.25">
      <c r="A96" s="116">
        <v>1688</v>
      </c>
      <c r="C96" s="117">
        <v>44713</v>
      </c>
    </row>
    <row r="97" spans="1:3" hidden="1" x14ac:dyDescent="0.25">
      <c r="A97" s="118" t="s">
        <v>1</v>
      </c>
      <c r="B97" s="119" t="s">
        <v>369</v>
      </c>
      <c r="C97" s="118" t="s">
        <v>593</v>
      </c>
    </row>
    <row r="98" spans="1:3" hidden="1" x14ac:dyDescent="0.25">
      <c r="A98" s="120" t="s">
        <v>136</v>
      </c>
      <c r="B98" s="121">
        <v>4</v>
      </c>
      <c r="C98" s="121" t="s">
        <v>137</v>
      </c>
    </row>
    <row r="99" spans="1:3" hidden="1" x14ac:dyDescent="0.25">
      <c r="A99" s="120"/>
      <c r="B99" s="121"/>
      <c r="C99" s="121" t="s">
        <v>126</v>
      </c>
    </row>
    <row r="100" spans="1:3" hidden="1" x14ac:dyDescent="0.25">
      <c r="A100" s="120"/>
      <c r="B100" s="121"/>
      <c r="C100" s="121" t="s">
        <v>49</v>
      </c>
    </row>
    <row r="101" spans="1:3" hidden="1" x14ac:dyDescent="0.25">
      <c r="A101" s="120"/>
      <c r="B101" s="121"/>
      <c r="C101" s="121" t="s">
        <v>632</v>
      </c>
    </row>
    <row r="102" spans="1:3" hidden="1" x14ac:dyDescent="0.25">
      <c r="A102" s="120"/>
      <c r="B102" s="121"/>
      <c r="C102" s="121">
        <v>0</v>
      </c>
    </row>
    <row r="103" spans="1:3" hidden="1" x14ac:dyDescent="0.25">
      <c r="A103" s="120"/>
      <c r="B103" s="121"/>
      <c r="C103" s="121">
        <v>0</v>
      </c>
    </row>
    <row r="104" spans="1:3" hidden="1" x14ac:dyDescent="0.25">
      <c r="A104" s="120"/>
      <c r="B104" s="121"/>
      <c r="C104" s="121">
        <v>0</v>
      </c>
    </row>
    <row r="105" spans="1:3" hidden="1" x14ac:dyDescent="0.25">
      <c r="A105" s="120"/>
      <c r="B105" s="121"/>
      <c r="C105" s="121">
        <v>0</v>
      </c>
    </row>
    <row r="106" spans="1:3" hidden="1" x14ac:dyDescent="0.25">
      <c r="A106" s="120"/>
      <c r="B106" s="121"/>
      <c r="C106" s="121">
        <v>0</v>
      </c>
    </row>
    <row r="107" spans="1:3" hidden="1" x14ac:dyDescent="0.25">
      <c r="A107" s="120"/>
      <c r="B107" s="121"/>
      <c r="C107" s="121">
        <v>0</v>
      </c>
    </row>
    <row r="108" spans="1:3" hidden="1" x14ac:dyDescent="0.25">
      <c r="A108" s="120"/>
      <c r="B108" s="121"/>
      <c r="C108" s="121">
        <v>0</v>
      </c>
    </row>
    <row r="109" spans="1:3" hidden="1" x14ac:dyDescent="0.25">
      <c r="A109" s="120"/>
      <c r="B109" s="121"/>
      <c r="C109" s="121" t="s">
        <v>18</v>
      </c>
    </row>
    <row r="110" spans="1:3" hidden="1" x14ac:dyDescent="0.25">
      <c r="A110" s="123" t="s">
        <v>633</v>
      </c>
      <c r="B110" s="124">
        <v>5</v>
      </c>
      <c r="C110" s="124" t="s">
        <v>181</v>
      </c>
    </row>
    <row r="111" spans="1:3" hidden="1" x14ac:dyDescent="0.25">
      <c r="A111" s="123"/>
      <c r="B111" s="124"/>
      <c r="C111" s="124" t="s">
        <v>79</v>
      </c>
    </row>
    <row r="112" spans="1:3" hidden="1" x14ac:dyDescent="0.25">
      <c r="A112" s="123"/>
      <c r="B112" s="124"/>
      <c r="C112" s="124" t="s">
        <v>5</v>
      </c>
    </row>
    <row r="113" spans="1:3" hidden="1" x14ac:dyDescent="0.25">
      <c r="A113" s="123"/>
      <c r="B113" s="124"/>
      <c r="C113" s="124" t="s">
        <v>209</v>
      </c>
    </row>
    <row r="114" spans="1:3" hidden="1" x14ac:dyDescent="0.25">
      <c r="A114" s="123"/>
      <c r="B114" s="124"/>
      <c r="C114" s="124" t="s">
        <v>78</v>
      </c>
    </row>
    <row r="115" spans="1:3" hidden="1" x14ac:dyDescent="0.25">
      <c r="A115" s="123"/>
      <c r="B115" s="124"/>
      <c r="C115" s="124" t="s">
        <v>634</v>
      </c>
    </row>
    <row r="116" spans="1:3" hidden="1" x14ac:dyDescent="0.25">
      <c r="A116" s="123"/>
      <c r="B116" s="124"/>
      <c r="C116" s="124">
        <v>0</v>
      </c>
    </row>
    <row r="117" spans="1:3" hidden="1" x14ac:dyDescent="0.25">
      <c r="A117" s="123"/>
      <c r="B117" s="124"/>
      <c r="C117" s="124">
        <v>0</v>
      </c>
    </row>
    <row r="118" spans="1:3" hidden="1" x14ac:dyDescent="0.25">
      <c r="A118" s="123"/>
      <c r="B118" s="124"/>
      <c r="C118" s="124">
        <v>0</v>
      </c>
    </row>
    <row r="119" spans="1:3" hidden="1" x14ac:dyDescent="0.25">
      <c r="A119" s="123"/>
      <c r="B119" s="124"/>
      <c r="C119" s="124">
        <v>0</v>
      </c>
    </row>
    <row r="120" spans="1:3" hidden="1" x14ac:dyDescent="0.25">
      <c r="A120" s="120" t="s">
        <v>635</v>
      </c>
      <c r="B120" s="121">
        <v>2</v>
      </c>
      <c r="C120" s="121" t="s">
        <v>475</v>
      </c>
    </row>
    <row r="121" spans="1:3" hidden="1" x14ac:dyDescent="0.25">
      <c r="A121" s="120"/>
      <c r="B121" s="121"/>
      <c r="C121" s="121" t="s">
        <v>36</v>
      </c>
    </row>
    <row r="122" spans="1:3" hidden="1" x14ac:dyDescent="0.25">
      <c r="A122" s="120"/>
      <c r="B122" s="121"/>
      <c r="C122" s="121">
        <v>0</v>
      </c>
    </row>
    <row r="123" spans="1:3" hidden="1" x14ac:dyDescent="0.25">
      <c r="A123" s="120"/>
      <c r="B123" s="121"/>
      <c r="C123" s="121">
        <v>0</v>
      </c>
    </row>
    <row r="124" spans="1:3" hidden="1" x14ac:dyDescent="0.25">
      <c r="A124" s="120"/>
      <c r="B124" s="121"/>
      <c r="C124" s="121">
        <v>0</v>
      </c>
    </row>
    <row r="125" spans="1:3" hidden="1" x14ac:dyDescent="0.25">
      <c r="A125" s="123" t="s">
        <v>636</v>
      </c>
      <c r="B125" s="124">
        <v>3</v>
      </c>
      <c r="C125" s="124" t="s">
        <v>135</v>
      </c>
    </row>
    <row r="126" spans="1:3" hidden="1" x14ac:dyDescent="0.25">
      <c r="A126" s="123"/>
      <c r="B126" s="124"/>
      <c r="C126" s="124" t="s">
        <v>178</v>
      </c>
    </row>
    <row r="127" spans="1:3" hidden="1" x14ac:dyDescent="0.25">
      <c r="A127" s="123"/>
      <c r="B127" s="124"/>
      <c r="C127" s="124" t="s">
        <v>81</v>
      </c>
    </row>
    <row r="128" spans="1:3" hidden="1" x14ac:dyDescent="0.25">
      <c r="A128" s="123"/>
      <c r="B128" s="124"/>
      <c r="C128" s="124">
        <v>0</v>
      </c>
    </row>
    <row r="129" spans="1:3" hidden="1" x14ac:dyDescent="0.25">
      <c r="A129" s="123"/>
      <c r="B129" s="124"/>
      <c r="C129" s="124">
        <v>0</v>
      </c>
    </row>
    <row r="130" spans="1:3" hidden="1" x14ac:dyDescent="0.25">
      <c r="A130" s="123"/>
      <c r="B130" s="124"/>
      <c r="C130" s="124">
        <v>0</v>
      </c>
    </row>
    <row r="131" spans="1:3" hidden="1" x14ac:dyDescent="0.25">
      <c r="A131" s="123"/>
      <c r="B131" s="124"/>
      <c r="C131" s="124">
        <v>0</v>
      </c>
    </row>
    <row r="132" spans="1:3" hidden="1" x14ac:dyDescent="0.25">
      <c r="A132" s="123"/>
      <c r="B132" s="124"/>
      <c r="C132" s="124">
        <v>0</v>
      </c>
    </row>
    <row r="133" spans="1:3" hidden="1" x14ac:dyDescent="0.25">
      <c r="A133" s="123"/>
      <c r="B133" s="124"/>
      <c r="C133" s="124">
        <v>0</v>
      </c>
    </row>
    <row r="134" spans="1:3" hidden="1" x14ac:dyDescent="0.25">
      <c r="A134" s="123"/>
      <c r="B134" s="124"/>
      <c r="C134" s="124">
        <v>0</v>
      </c>
    </row>
    <row r="135" spans="1:3" hidden="1" x14ac:dyDescent="0.25">
      <c r="A135" s="120" t="s">
        <v>39</v>
      </c>
      <c r="B135" s="121">
        <v>2</v>
      </c>
      <c r="C135" s="121" t="s">
        <v>11</v>
      </c>
    </row>
    <row r="136" spans="1:3" hidden="1" x14ac:dyDescent="0.25">
      <c r="A136" s="120"/>
      <c r="B136" s="121"/>
      <c r="C136" s="121" t="s">
        <v>44</v>
      </c>
    </row>
    <row r="137" spans="1:3" hidden="1" x14ac:dyDescent="0.25">
      <c r="A137" s="120" t="s">
        <v>362</v>
      </c>
      <c r="B137" s="121">
        <v>1</v>
      </c>
      <c r="C137" s="121" t="s">
        <v>57</v>
      </c>
    </row>
    <row r="138" spans="1:3" hidden="1" x14ac:dyDescent="0.25">
      <c r="A138" s="123" t="s">
        <v>591</v>
      </c>
      <c r="B138" s="124"/>
      <c r="C138" s="124" t="s">
        <v>59</v>
      </c>
    </row>
    <row r="139" spans="1:3" hidden="1" x14ac:dyDescent="0.25">
      <c r="A139" s="123"/>
      <c r="B139" s="124"/>
      <c r="C139" s="124" t="s">
        <v>589</v>
      </c>
    </row>
    <row r="140" spans="1:3" hidden="1" x14ac:dyDescent="0.25">
      <c r="A140" s="123"/>
      <c r="B140" s="124"/>
      <c r="C140" s="124" t="s">
        <v>61</v>
      </c>
    </row>
    <row r="141" spans="1:3" hidden="1" x14ac:dyDescent="0.25">
      <c r="A141" s="113">
        <v>1217</v>
      </c>
      <c r="B141" s="114">
        <v>1500</v>
      </c>
      <c r="C141" s="115"/>
    </row>
    <row r="142" spans="1:3" hidden="1" x14ac:dyDescent="0.25">
      <c r="A142" s="116">
        <v>2717</v>
      </c>
      <c r="C142" s="117">
        <v>44714</v>
      </c>
    </row>
    <row r="143" spans="1:3" hidden="1" x14ac:dyDescent="0.25">
      <c r="A143" s="118" t="s">
        <v>1</v>
      </c>
      <c r="B143" s="119" t="s">
        <v>2</v>
      </c>
      <c r="C143" s="118" t="s">
        <v>3</v>
      </c>
    </row>
    <row r="144" spans="1:3" hidden="1" x14ac:dyDescent="0.25">
      <c r="A144" s="120" t="s">
        <v>637</v>
      </c>
      <c r="B144" s="121">
        <v>6</v>
      </c>
      <c r="C144" s="121" t="s">
        <v>18</v>
      </c>
    </row>
    <row r="145" spans="1:3" hidden="1" x14ac:dyDescent="0.25">
      <c r="A145" s="120"/>
      <c r="B145" s="121"/>
      <c r="C145" s="121" t="s">
        <v>21</v>
      </c>
    </row>
    <row r="146" spans="1:3" hidden="1" x14ac:dyDescent="0.25">
      <c r="A146" s="120"/>
      <c r="B146" s="121"/>
      <c r="C146" s="121" t="s">
        <v>149</v>
      </c>
    </row>
    <row r="147" spans="1:3" hidden="1" x14ac:dyDescent="0.25">
      <c r="A147" s="120"/>
      <c r="B147" s="121"/>
      <c r="C147" s="121" t="s">
        <v>78</v>
      </c>
    </row>
    <row r="148" spans="1:3" hidden="1" x14ac:dyDescent="0.25">
      <c r="A148" s="120"/>
      <c r="B148" s="121"/>
      <c r="C148" s="121" t="s">
        <v>32</v>
      </c>
    </row>
    <row r="149" spans="1:3" hidden="1" x14ac:dyDescent="0.25">
      <c r="A149" s="120"/>
      <c r="B149" s="121"/>
      <c r="C149" s="121" t="s">
        <v>110</v>
      </c>
    </row>
    <row r="150" spans="1:3" hidden="1" x14ac:dyDescent="0.25">
      <c r="A150" s="120"/>
      <c r="B150" s="121"/>
      <c r="C150" s="121">
        <v>0</v>
      </c>
    </row>
    <row r="151" spans="1:3" hidden="1" x14ac:dyDescent="0.25">
      <c r="A151" s="120"/>
      <c r="B151" s="121"/>
      <c r="C151" s="121">
        <v>0</v>
      </c>
    </row>
    <row r="152" spans="1:3" hidden="1" x14ac:dyDescent="0.25">
      <c r="A152" s="120"/>
      <c r="B152" s="121"/>
      <c r="C152" s="121">
        <v>0</v>
      </c>
    </row>
    <row r="153" spans="1:3" hidden="1" x14ac:dyDescent="0.25">
      <c r="A153" s="120"/>
      <c r="B153" s="121"/>
      <c r="C153" s="121">
        <v>0</v>
      </c>
    </row>
    <row r="154" spans="1:3" hidden="1" x14ac:dyDescent="0.25">
      <c r="A154" s="120"/>
      <c r="B154" s="121"/>
      <c r="C154" s="121">
        <v>0</v>
      </c>
    </row>
    <row r="155" spans="1:3" hidden="1" x14ac:dyDescent="0.25">
      <c r="A155" s="120"/>
      <c r="B155" s="92"/>
      <c r="C155" s="121">
        <v>0</v>
      </c>
    </row>
    <row r="156" spans="1:3" hidden="1" x14ac:dyDescent="0.25">
      <c r="A156" s="123" t="s">
        <v>638</v>
      </c>
      <c r="B156" s="124">
        <v>6</v>
      </c>
      <c r="C156" s="124" t="s">
        <v>87</v>
      </c>
    </row>
    <row r="157" spans="1:3" hidden="1" x14ac:dyDescent="0.25">
      <c r="A157" s="123"/>
      <c r="B157" s="124"/>
      <c r="C157" s="124" t="s">
        <v>95</v>
      </c>
    </row>
    <row r="158" spans="1:3" hidden="1" x14ac:dyDescent="0.25">
      <c r="A158" s="123"/>
      <c r="B158" s="124"/>
      <c r="C158" s="124" t="s">
        <v>90</v>
      </c>
    </row>
    <row r="159" spans="1:3" hidden="1" x14ac:dyDescent="0.25">
      <c r="A159" s="123"/>
      <c r="B159" s="124"/>
      <c r="C159" s="124" t="s">
        <v>89</v>
      </c>
    </row>
    <row r="160" spans="1:3" hidden="1" x14ac:dyDescent="0.25">
      <c r="A160" s="123"/>
      <c r="B160" s="124"/>
      <c r="C160" s="124" t="s">
        <v>98</v>
      </c>
    </row>
    <row r="161" spans="1:3" hidden="1" x14ac:dyDescent="0.25">
      <c r="A161" s="123"/>
      <c r="B161" s="124"/>
      <c r="C161" s="124" t="s">
        <v>46</v>
      </c>
    </row>
    <row r="162" spans="1:3" hidden="1" x14ac:dyDescent="0.25">
      <c r="A162" s="123"/>
      <c r="B162" s="124"/>
      <c r="C162" s="124">
        <v>0</v>
      </c>
    </row>
    <row r="163" spans="1:3" hidden="1" x14ac:dyDescent="0.25">
      <c r="A163" s="123"/>
      <c r="B163" s="124"/>
      <c r="C163" s="124">
        <v>0</v>
      </c>
    </row>
    <row r="164" spans="1:3" hidden="1" x14ac:dyDescent="0.25">
      <c r="A164" s="123"/>
      <c r="B164" s="124"/>
      <c r="C164" s="124">
        <v>0</v>
      </c>
    </row>
    <row r="165" spans="1:3" hidden="1" x14ac:dyDescent="0.25">
      <c r="A165" s="123"/>
      <c r="B165" s="124"/>
      <c r="C165" s="124">
        <v>0</v>
      </c>
    </row>
    <row r="166" spans="1:3" hidden="1" x14ac:dyDescent="0.25">
      <c r="A166" s="120" t="s">
        <v>444</v>
      </c>
      <c r="B166" s="121">
        <v>2</v>
      </c>
      <c r="C166" s="121" t="s">
        <v>444</v>
      </c>
    </row>
    <row r="167" spans="1:3" hidden="1" x14ac:dyDescent="0.25">
      <c r="A167" s="120"/>
      <c r="B167" s="121"/>
      <c r="C167" s="121" t="s">
        <v>8</v>
      </c>
    </row>
    <row r="168" spans="1:3" hidden="1" x14ac:dyDescent="0.25">
      <c r="A168" s="120"/>
      <c r="B168" s="121"/>
      <c r="C168" s="121">
        <v>0</v>
      </c>
    </row>
    <row r="169" spans="1:3" hidden="1" x14ac:dyDescent="0.25">
      <c r="A169" s="120"/>
      <c r="B169" s="121"/>
      <c r="C169" s="121">
        <v>0</v>
      </c>
    </row>
    <row r="170" spans="1:3" hidden="1" x14ac:dyDescent="0.25">
      <c r="A170" s="120"/>
      <c r="B170" s="121"/>
      <c r="C170" s="121">
        <v>0</v>
      </c>
    </row>
    <row r="171" spans="1:3" hidden="1" x14ac:dyDescent="0.25">
      <c r="A171" s="123" t="s">
        <v>639</v>
      </c>
      <c r="B171" s="124">
        <v>7</v>
      </c>
      <c r="C171" s="124" t="s">
        <v>88</v>
      </c>
    </row>
    <row r="172" spans="1:3" hidden="1" x14ac:dyDescent="0.25">
      <c r="A172" s="123"/>
      <c r="B172" s="124"/>
      <c r="C172" s="124" t="s">
        <v>68</v>
      </c>
    </row>
    <row r="173" spans="1:3" hidden="1" x14ac:dyDescent="0.25">
      <c r="A173" s="123"/>
      <c r="B173" s="124"/>
      <c r="C173" s="124" t="s">
        <v>6</v>
      </c>
    </row>
    <row r="174" spans="1:3" hidden="1" x14ac:dyDescent="0.25">
      <c r="A174" s="123"/>
      <c r="B174" s="124"/>
      <c r="C174" s="124" t="s">
        <v>78</v>
      </c>
    </row>
    <row r="175" spans="1:3" hidden="1" x14ac:dyDescent="0.25">
      <c r="A175" s="123"/>
      <c r="B175" s="124"/>
      <c r="C175" s="124" t="s">
        <v>640</v>
      </c>
    </row>
    <row r="176" spans="1:3" hidden="1" x14ac:dyDescent="0.25">
      <c r="A176" s="123"/>
      <c r="B176" s="124"/>
      <c r="C176" s="124" t="s">
        <v>46</v>
      </c>
    </row>
    <row r="177" spans="1:3" hidden="1" x14ac:dyDescent="0.25">
      <c r="A177" s="123"/>
      <c r="B177" s="124"/>
      <c r="C177" s="124" t="s">
        <v>47</v>
      </c>
    </row>
    <row r="178" spans="1:3" hidden="1" x14ac:dyDescent="0.25">
      <c r="A178" s="123"/>
      <c r="B178" s="124"/>
      <c r="C178" s="124" t="s">
        <v>101</v>
      </c>
    </row>
    <row r="179" spans="1:3" hidden="1" x14ac:dyDescent="0.25">
      <c r="A179" s="123"/>
      <c r="B179" s="124"/>
      <c r="C179" s="124">
        <v>0</v>
      </c>
    </row>
    <row r="180" spans="1:3" hidden="1" x14ac:dyDescent="0.25">
      <c r="A180" s="123"/>
      <c r="B180" s="124"/>
      <c r="C180" s="124">
        <v>0</v>
      </c>
    </row>
    <row r="181" spans="1:3" hidden="1" x14ac:dyDescent="0.25">
      <c r="A181" s="120" t="s">
        <v>28</v>
      </c>
      <c r="B181" s="121">
        <v>2</v>
      </c>
      <c r="C181" s="121" t="s">
        <v>11</v>
      </c>
    </row>
    <row r="182" spans="1:3" hidden="1" x14ac:dyDescent="0.25">
      <c r="A182" s="120"/>
      <c r="B182" s="121"/>
      <c r="C182" s="121" t="s">
        <v>37</v>
      </c>
    </row>
    <row r="183" spans="1:3" hidden="1" x14ac:dyDescent="0.25">
      <c r="A183" s="120"/>
      <c r="B183" s="121"/>
      <c r="C183" s="121" t="s">
        <v>57</v>
      </c>
    </row>
    <row r="184" spans="1:3" hidden="1" x14ac:dyDescent="0.25">
      <c r="A184" s="123" t="s">
        <v>58</v>
      </c>
      <c r="B184" s="124"/>
      <c r="C184" s="124" t="s">
        <v>59</v>
      </c>
    </row>
    <row r="185" spans="1:3" hidden="1" x14ac:dyDescent="0.25">
      <c r="A185" s="123"/>
      <c r="B185" s="124"/>
      <c r="C185" s="124" t="s">
        <v>60</v>
      </c>
    </row>
    <row r="186" spans="1:3" hidden="1" x14ac:dyDescent="0.25">
      <c r="A186" s="123"/>
      <c r="B186" s="124"/>
      <c r="C186" s="124" t="s">
        <v>61</v>
      </c>
    </row>
    <row r="187" spans="1:3" hidden="1" x14ac:dyDescent="0.25">
      <c r="A187" s="113">
        <v>1217</v>
      </c>
      <c r="B187" s="114">
        <v>1500</v>
      </c>
      <c r="C187" s="115"/>
    </row>
    <row r="188" spans="1:3" hidden="1" x14ac:dyDescent="0.25">
      <c r="A188" s="116">
        <v>2161</v>
      </c>
      <c r="C188" s="117">
        <v>44715</v>
      </c>
    </row>
    <row r="189" spans="1:3" hidden="1" x14ac:dyDescent="0.25">
      <c r="A189" s="118" t="s">
        <v>368</v>
      </c>
      <c r="B189" s="119" t="s">
        <v>369</v>
      </c>
      <c r="C189" s="118" t="s">
        <v>593</v>
      </c>
    </row>
    <row r="190" spans="1:3" hidden="1" x14ac:dyDescent="0.25">
      <c r="A190" s="120">
        <v>0</v>
      </c>
      <c r="B190" s="121">
        <v>0</v>
      </c>
      <c r="C190" s="121">
        <v>0</v>
      </c>
    </row>
    <row r="191" spans="1:3" hidden="1" x14ac:dyDescent="0.25">
      <c r="A191" s="120"/>
      <c r="B191" s="121"/>
      <c r="C191" s="121">
        <v>0</v>
      </c>
    </row>
    <row r="192" spans="1:3" hidden="1" x14ac:dyDescent="0.25">
      <c r="A192" s="120"/>
      <c r="B192" s="121"/>
      <c r="C192" s="121">
        <v>0</v>
      </c>
    </row>
    <row r="193" spans="1:3" hidden="1" x14ac:dyDescent="0.25">
      <c r="A193" s="120"/>
      <c r="B193" s="121"/>
      <c r="C193" s="121">
        <v>0</v>
      </c>
    </row>
    <row r="194" spans="1:3" hidden="1" x14ac:dyDescent="0.25">
      <c r="A194" s="120"/>
      <c r="B194" s="121"/>
      <c r="C194" s="121">
        <v>0</v>
      </c>
    </row>
    <row r="195" spans="1:3" hidden="1" x14ac:dyDescent="0.25">
      <c r="A195" s="120"/>
      <c r="B195" s="121"/>
      <c r="C195" s="121">
        <v>0</v>
      </c>
    </row>
    <row r="196" spans="1:3" hidden="1" x14ac:dyDescent="0.25">
      <c r="A196" s="120"/>
      <c r="B196" s="121"/>
      <c r="C196" s="121">
        <v>0</v>
      </c>
    </row>
    <row r="197" spans="1:3" hidden="1" x14ac:dyDescent="0.25">
      <c r="A197" s="120"/>
      <c r="B197" s="121"/>
      <c r="C197" s="121">
        <v>0</v>
      </c>
    </row>
    <row r="198" spans="1:3" hidden="1" x14ac:dyDescent="0.25">
      <c r="A198" s="120"/>
      <c r="B198" s="121"/>
      <c r="C198" s="121">
        <v>0</v>
      </c>
    </row>
    <row r="199" spans="1:3" hidden="1" x14ac:dyDescent="0.25">
      <c r="A199" s="120"/>
      <c r="B199" s="121"/>
      <c r="C199" s="121">
        <v>0</v>
      </c>
    </row>
    <row r="200" spans="1:3" hidden="1" x14ac:dyDescent="0.25">
      <c r="A200" s="120"/>
      <c r="B200" s="121"/>
      <c r="C200" s="121">
        <v>0</v>
      </c>
    </row>
    <row r="201" spans="1:3" hidden="1" x14ac:dyDescent="0.25">
      <c r="A201" s="120"/>
      <c r="B201" s="121"/>
      <c r="C201" s="121">
        <v>0</v>
      </c>
    </row>
    <row r="202" spans="1:3" hidden="1" x14ac:dyDescent="0.25">
      <c r="A202" s="123">
        <v>0</v>
      </c>
      <c r="B202" s="124">
        <v>0</v>
      </c>
      <c r="C202" s="124">
        <v>0</v>
      </c>
    </row>
    <row r="203" spans="1:3" hidden="1" x14ac:dyDescent="0.25">
      <c r="A203" s="123"/>
      <c r="B203" s="124"/>
      <c r="C203" s="124">
        <v>0</v>
      </c>
    </row>
    <row r="204" spans="1:3" hidden="1" x14ac:dyDescent="0.25">
      <c r="A204" s="123"/>
      <c r="B204" s="124"/>
      <c r="C204" s="124">
        <v>0</v>
      </c>
    </row>
    <row r="205" spans="1:3" hidden="1" x14ac:dyDescent="0.25">
      <c r="A205" s="123"/>
      <c r="B205" s="124"/>
      <c r="C205" s="124">
        <v>0</v>
      </c>
    </row>
    <row r="206" spans="1:3" hidden="1" x14ac:dyDescent="0.25">
      <c r="A206" s="123"/>
      <c r="B206" s="124"/>
      <c r="C206" s="124">
        <v>0</v>
      </c>
    </row>
    <row r="207" spans="1:3" hidden="1" x14ac:dyDescent="0.25">
      <c r="A207" s="123"/>
      <c r="B207" s="124"/>
      <c r="C207" s="124">
        <v>0</v>
      </c>
    </row>
    <row r="208" spans="1:3" hidden="1" x14ac:dyDescent="0.25">
      <c r="A208" s="123"/>
      <c r="B208" s="124"/>
      <c r="C208" s="124">
        <v>0</v>
      </c>
    </row>
    <row r="209" spans="1:3" hidden="1" x14ac:dyDescent="0.25">
      <c r="A209" s="123"/>
      <c r="B209" s="124"/>
      <c r="C209" s="124">
        <v>0</v>
      </c>
    </row>
    <row r="210" spans="1:3" hidden="1" x14ac:dyDescent="0.25">
      <c r="A210" s="123"/>
      <c r="B210" s="124"/>
      <c r="C210" s="124">
        <v>0</v>
      </c>
    </row>
    <row r="211" spans="1:3" hidden="1" x14ac:dyDescent="0.25">
      <c r="A211" s="123"/>
      <c r="B211" s="124"/>
      <c r="C211" s="124">
        <v>0</v>
      </c>
    </row>
    <row r="212" spans="1:3" hidden="1" x14ac:dyDescent="0.25">
      <c r="A212" s="120">
        <v>0</v>
      </c>
      <c r="B212" s="121">
        <v>0</v>
      </c>
      <c r="C212" s="121">
        <v>0</v>
      </c>
    </row>
    <row r="213" spans="1:3" hidden="1" x14ac:dyDescent="0.25">
      <c r="A213" s="120"/>
      <c r="B213" s="121"/>
      <c r="C213" s="121">
        <v>0</v>
      </c>
    </row>
    <row r="214" spans="1:3" hidden="1" x14ac:dyDescent="0.25">
      <c r="A214" s="120"/>
      <c r="B214" s="121"/>
      <c r="C214" s="121">
        <v>0</v>
      </c>
    </row>
    <row r="215" spans="1:3" hidden="1" x14ac:dyDescent="0.25">
      <c r="A215" s="120"/>
      <c r="B215" s="121"/>
      <c r="C215" s="121">
        <v>0</v>
      </c>
    </row>
    <row r="216" spans="1:3" hidden="1" x14ac:dyDescent="0.25">
      <c r="A216" s="120"/>
      <c r="B216" s="121"/>
      <c r="C216" s="121">
        <v>0</v>
      </c>
    </row>
    <row r="217" spans="1:3" hidden="1" x14ac:dyDescent="0.25">
      <c r="A217" s="123">
        <v>0</v>
      </c>
      <c r="B217" s="124">
        <v>0</v>
      </c>
      <c r="C217" s="124">
        <v>0</v>
      </c>
    </row>
    <row r="218" spans="1:3" hidden="1" x14ac:dyDescent="0.25">
      <c r="A218" s="123"/>
      <c r="B218" s="124"/>
      <c r="C218" s="124">
        <v>0</v>
      </c>
    </row>
    <row r="219" spans="1:3" hidden="1" x14ac:dyDescent="0.25">
      <c r="A219" s="123"/>
      <c r="B219" s="124"/>
      <c r="C219" s="124">
        <v>0</v>
      </c>
    </row>
    <row r="220" spans="1:3" hidden="1" x14ac:dyDescent="0.25">
      <c r="A220" s="123"/>
      <c r="B220" s="124"/>
      <c r="C220" s="124">
        <v>0</v>
      </c>
    </row>
    <row r="221" spans="1:3" hidden="1" x14ac:dyDescent="0.25">
      <c r="A221" s="123"/>
      <c r="B221" s="124"/>
      <c r="C221" s="124">
        <v>0</v>
      </c>
    </row>
    <row r="222" spans="1:3" hidden="1" x14ac:dyDescent="0.25">
      <c r="A222" s="123"/>
      <c r="B222" s="124"/>
      <c r="C222" s="124">
        <v>0</v>
      </c>
    </row>
    <row r="223" spans="1:3" hidden="1" x14ac:dyDescent="0.25">
      <c r="A223" s="123"/>
      <c r="B223" s="124"/>
      <c r="C223" s="124">
        <v>0</v>
      </c>
    </row>
    <row r="224" spans="1:3" hidden="1" x14ac:dyDescent="0.25">
      <c r="A224" s="123"/>
      <c r="B224" s="124"/>
      <c r="C224" s="124">
        <v>0</v>
      </c>
    </row>
    <row r="225" spans="1:3" hidden="1" x14ac:dyDescent="0.25">
      <c r="A225" s="123"/>
      <c r="B225" s="124"/>
      <c r="C225" s="124">
        <v>0</v>
      </c>
    </row>
    <row r="226" spans="1:3" hidden="1" x14ac:dyDescent="0.25">
      <c r="A226" s="123"/>
      <c r="B226" s="124"/>
      <c r="C226" s="124">
        <v>0</v>
      </c>
    </row>
    <row r="227" spans="1:3" hidden="1" x14ac:dyDescent="0.25">
      <c r="A227" s="120" t="s">
        <v>641</v>
      </c>
      <c r="B227" s="121" t="e">
        <v>#N/A</v>
      </c>
      <c r="C227" s="121" t="e">
        <v>#N/A</v>
      </c>
    </row>
    <row r="228" spans="1:3" hidden="1" x14ac:dyDescent="0.25">
      <c r="A228" s="120"/>
      <c r="B228" s="121"/>
      <c r="C228" s="121" t="e">
        <v>#N/A</v>
      </c>
    </row>
    <row r="229" spans="1:3" hidden="1" x14ac:dyDescent="0.25">
      <c r="A229" s="120" t="s">
        <v>588</v>
      </c>
      <c r="B229" s="121">
        <v>1</v>
      </c>
      <c r="C229" s="121" t="s">
        <v>57</v>
      </c>
    </row>
    <row r="230" spans="1:3" hidden="1" x14ac:dyDescent="0.25">
      <c r="A230" s="123" t="s">
        <v>58</v>
      </c>
      <c r="B230" s="124"/>
      <c r="C230" s="124" t="s">
        <v>592</v>
      </c>
    </row>
    <row r="231" spans="1:3" hidden="1" x14ac:dyDescent="0.25">
      <c r="A231" s="123"/>
      <c r="B231" s="124"/>
      <c r="C231" s="124" t="s">
        <v>60</v>
      </c>
    </row>
    <row r="232" spans="1:3" hidden="1" x14ac:dyDescent="0.25">
      <c r="A232" s="123"/>
      <c r="B232" s="124"/>
      <c r="C232" s="124" t="s">
        <v>374</v>
      </c>
    </row>
    <row r="233" spans="1:3" x14ac:dyDescent="0.25">
      <c r="A233" s="113">
        <v>1220</v>
      </c>
      <c r="B233" s="114">
        <v>1500</v>
      </c>
      <c r="C233" s="115"/>
    </row>
    <row r="234" spans="1:3" x14ac:dyDescent="0.25">
      <c r="A234" s="116">
        <v>2220</v>
      </c>
      <c r="C234" s="117">
        <v>44718</v>
      </c>
    </row>
    <row r="235" spans="1:3" x14ac:dyDescent="0.25">
      <c r="A235" s="118" t="s">
        <v>368</v>
      </c>
      <c r="B235" s="119" t="s">
        <v>594</v>
      </c>
      <c r="C235" s="118" t="s">
        <v>593</v>
      </c>
    </row>
    <row r="236" spans="1:3" x14ac:dyDescent="0.25">
      <c r="A236" s="120" t="s">
        <v>642</v>
      </c>
      <c r="B236" s="121">
        <v>8</v>
      </c>
      <c r="C236" s="121" t="s">
        <v>10</v>
      </c>
    </row>
    <row r="237" spans="1:3" x14ac:dyDescent="0.25">
      <c r="A237" s="122"/>
      <c r="B237" s="121"/>
      <c r="C237" s="121" t="s">
        <v>71</v>
      </c>
    </row>
    <row r="238" spans="1:3" x14ac:dyDescent="0.25">
      <c r="A238" s="120"/>
      <c r="B238" s="121"/>
      <c r="C238" s="121" t="s">
        <v>64</v>
      </c>
    </row>
    <row r="239" spans="1:3" x14ac:dyDescent="0.25">
      <c r="A239" s="120"/>
      <c r="B239" s="121"/>
      <c r="C239" s="121" t="s">
        <v>95</v>
      </c>
    </row>
    <row r="240" spans="1:3" x14ac:dyDescent="0.25">
      <c r="A240" s="120"/>
      <c r="B240" s="121"/>
      <c r="C240" s="121" t="s">
        <v>89</v>
      </c>
    </row>
    <row r="241" spans="1:3" x14ac:dyDescent="0.25">
      <c r="A241" s="120"/>
      <c r="B241" s="121"/>
      <c r="C241" s="121" t="s">
        <v>92</v>
      </c>
    </row>
    <row r="242" spans="1:3" x14ac:dyDescent="0.25">
      <c r="A242" s="120"/>
      <c r="B242" s="121"/>
      <c r="C242" s="121" t="s">
        <v>90</v>
      </c>
    </row>
    <row r="243" spans="1:3" x14ac:dyDescent="0.25">
      <c r="A243" s="120"/>
      <c r="B243" s="121"/>
      <c r="C243" s="121" t="s">
        <v>29</v>
      </c>
    </row>
    <row r="244" spans="1:3" x14ac:dyDescent="0.25">
      <c r="A244" s="120"/>
      <c r="B244" s="121"/>
      <c r="C244" s="121">
        <v>0</v>
      </c>
    </row>
    <row r="245" spans="1:3" x14ac:dyDescent="0.25">
      <c r="A245" s="120"/>
      <c r="B245" s="121"/>
      <c r="C245" s="121">
        <v>0</v>
      </c>
    </row>
    <row r="246" spans="1:3" x14ac:dyDescent="0.25">
      <c r="A246" s="120"/>
      <c r="B246" s="121"/>
      <c r="C246" s="121">
        <v>0</v>
      </c>
    </row>
    <row r="247" spans="1:3" x14ac:dyDescent="0.25">
      <c r="A247" s="120"/>
      <c r="B247" s="121"/>
      <c r="C247" s="121" t="s">
        <v>11</v>
      </c>
    </row>
    <row r="248" spans="1:3" x14ac:dyDescent="0.25">
      <c r="A248" s="123" t="s">
        <v>509</v>
      </c>
      <c r="B248" s="124">
        <v>1</v>
      </c>
      <c r="C248" s="124" t="s">
        <v>166</v>
      </c>
    </row>
    <row r="249" spans="1:3" x14ac:dyDescent="0.25">
      <c r="A249" s="123"/>
      <c r="B249" s="124"/>
      <c r="C249" s="124" t="s">
        <v>643</v>
      </c>
    </row>
    <row r="250" spans="1:3" x14ac:dyDescent="0.25">
      <c r="A250" s="123"/>
      <c r="B250" s="124"/>
      <c r="C250" s="124">
        <v>0</v>
      </c>
    </row>
    <row r="251" spans="1:3" x14ac:dyDescent="0.25">
      <c r="A251" s="123"/>
      <c r="B251" s="124"/>
      <c r="C251" s="124">
        <v>0</v>
      </c>
    </row>
    <row r="252" spans="1:3" x14ac:dyDescent="0.25">
      <c r="A252" s="123"/>
      <c r="B252" s="124"/>
      <c r="C252" s="124">
        <v>0</v>
      </c>
    </row>
    <row r="253" spans="1:3" x14ac:dyDescent="0.25">
      <c r="A253" s="123"/>
      <c r="B253" s="124"/>
      <c r="C253" s="124">
        <v>0</v>
      </c>
    </row>
    <row r="254" spans="1:3" x14ac:dyDescent="0.25">
      <c r="A254" s="123"/>
      <c r="B254" s="124"/>
      <c r="C254" s="124">
        <v>0</v>
      </c>
    </row>
    <row r="255" spans="1:3" x14ac:dyDescent="0.25">
      <c r="A255" s="123"/>
      <c r="B255" s="124"/>
      <c r="C255" s="124">
        <v>0</v>
      </c>
    </row>
    <row r="256" spans="1:3" x14ac:dyDescent="0.25">
      <c r="A256" s="123"/>
      <c r="B256" s="124"/>
      <c r="C256" s="124">
        <v>0</v>
      </c>
    </row>
    <row r="257" spans="1:3" x14ac:dyDescent="0.25">
      <c r="A257" s="123"/>
      <c r="B257" s="124"/>
      <c r="C257" s="124">
        <v>0</v>
      </c>
    </row>
    <row r="258" spans="1:3" x14ac:dyDescent="0.25">
      <c r="A258" s="120" t="s">
        <v>469</v>
      </c>
      <c r="B258" s="121">
        <v>1</v>
      </c>
      <c r="C258" s="121" t="s">
        <v>469</v>
      </c>
    </row>
    <row r="259" spans="1:3" x14ac:dyDescent="0.25">
      <c r="A259" s="120"/>
      <c r="B259" s="121"/>
      <c r="C259" s="121">
        <v>0</v>
      </c>
    </row>
    <row r="260" spans="1:3" x14ac:dyDescent="0.25">
      <c r="A260" s="120"/>
      <c r="B260" s="121"/>
      <c r="C260" s="121">
        <v>0</v>
      </c>
    </row>
    <row r="261" spans="1:3" x14ac:dyDescent="0.25">
      <c r="A261" s="120"/>
      <c r="B261" s="121"/>
      <c r="C261" s="121">
        <v>0</v>
      </c>
    </row>
    <row r="262" spans="1:3" x14ac:dyDescent="0.25">
      <c r="A262" s="120"/>
      <c r="B262" s="121"/>
      <c r="C262" s="121">
        <v>0</v>
      </c>
    </row>
    <row r="263" spans="1:3" x14ac:dyDescent="0.25">
      <c r="A263" s="123" t="s">
        <v>511</v>
      </c>
      <c r="B263" s="124">
        <v>3</v>
      </c>
      <c r="C263" s="124" t="s">
        <v>644</v>
      </c>
    </row>
    <row r="264" spans="1:3" x14ac:dyDescent="0.25">
      <c r="A264" s="123"/>
      <c r="B264" s="124"/>
      <c r="C264" s="124" t="s">
        <v>173</v>
      </c>
    </row>
    <row r="265" spans="1:3" x14ac:dyDescent="0.25">
      <c r="A265" s="123"/>
      <c r="B265" s="124"/>
      <c r="C265" s="124" t="s">
        <v>35</v>
      </c>
    </row>
    <row r="266" spans="1:3" x14ac:dyDescent="0.25">
      <c r="A266" s="123"/>
      <c r="B266" s="124"/>
      <c r="C266" s="124">
        <v>0</v>
      </c>
    </row>
    <row r="267" spans="1:3" x14ac:dyDescent="0.25">
      <c r="A267" s="123"/>
      <c r="B267" s="124"/>
      <c r="C267" s="124">
        <v>0</v>
      </c>
    </row>
    <row r="268" spans="1:3" x14ac:dyDescent="0.25">
      <c r="A268" s="123"/>
      <c r="B268" s="124"/>
      <c r="C268" s="124">
        <v>0</v>
      </c>
    </row>
    <row r="269" spans="1:3" x14ac:dyDescent="0.25">
      <c r="A269" s="123"/>
      <c r="B269" s="124"/>
      <c r="C269" s="124">
        <v>0</v>
      </c>
    </row>
    <row r="270" spans="1:3" x14ac:dyDescent="0.25">
      <c r="A270" s="123"/>
      <c r="B270" s="124"/>
      <c r="C270" s="124">
        <v>0</v>
      </c>
    </row>
    <row r="271" spans="1:3" x14ac:dyDescent="0.25">
      <c r="A271" s="123"/>
      <c r="B271" s="124"/>
      <c r="C271" s="124">
        <v>0</v>
      </c>
    </row>
    <row r="272" spans="1:3" x14ac:dyDescent="0.25">
      <c r="A272" s="123"/>
      <c r="B272" s="124"/>
      <c r="C272" s="124">
        <v>0</v>
      </c>
    </row>
    <row r="273" spans="1:3" x14ac:dyDescent="0.25">
      <c r="A273" s="120">
        <v>0</v>
      </c>
      <c r="B273" s="121">
        <v>0</v>
      </c>
      <c r="C273" s="121">
        <v>0</v>
      </c>
    </row>
    <row r="274" spans="1:3" x14ac:dyDescent="0.25">
      <c r="A274" s="120"/>
      <c r="B274" s="121"/>
      <c r="C274" s="121">
        <v>0</v>
      </c>
    </row>
    <row r="275" spans="1:3" x14ac:dyDescent="0.25">
      <c r="A275" s="120" t="s">
        <v>362</v>
      </c>
      <c r="B275" s="121">
        <v>1</v>
      </c>
      <c r="C275" s="121" t="s">
        <v>595</v>
      </c>
    </row>
    <row r="276" spans="1:3" x14ac:dyDescent="0.25">
      <c r="A276" s="123" t="s">
        <v>591</v>
      </c>
      <c r="B276" s="124"/>
      <c r="C276" s="124" t="s">
        <v>592</v>
      </c>
    </row>
    <row r="277" spans="1:3" x14ac:dyDescent="0.25">
      <c r="A277" s="123"/>
      <c r="B277" s="124"/>
      <c r="C277" s="124" t="s">
        <v>366</v>
      </c>
    </row>
    <row r="278" spans="1:3" x14ac:dyDescent="0.25">
      <c r="A278" s="123"/>
      <c r="B278" s="124"/>
      <c r="C278" s="124" t="s">
        <v>61</v>
      </c>
    </row>
    <row r="279" spans="1:3" x14ac:dyDescent="0.25">
      <c r="A279" s="113">
        <v>1360</v>
      </c>
      <c r="B279" s="114">
        <v>1901</v>
      </c>
      <c r="C279" s="115"/>
    </row>
    <row r="280" spans="1:3" x14ac:dyDescent="0.25">
      <c r="A280" s="116">
        <v>3261</v>
      </c>
      <c r="C280" s="117">
        <v>44719</v>
      </c>
    </row>
    <row r="281" spans="1:3" x14ac:dyDescent="0.25">
      <c r="A281" s="118" t="s">
        <v>368</v>
      </c>
      <c r="B281" s="119" t="s">
        <v>594</v>
      </c>
      <c r="C281" s="118" t="s">
        <v>596</v>
      </c>
    </row>
    <row r="282" spans="1:3" x14ac:dyDescent="0.25">
      <c r="A282" s="120" t="s">
        <v>83</v>
      </c>
      <c r="B282" s="121">
        <v>7</v>
      </c>
      <c r="C282" s="121" t="s">
        <v>18</v>
      </c>
    </row>
    <row r="283" spans="1:3" x14ac:dyDescent="0.25">
      <c r="A283" s="120"/>
      <c r="B283" s="121"/>
      <c r="C283" s="121" t="s">
        <v>21</v>
      </c>
    </row>
    <row r="284" spans="1:3" x14ac:dyDescent="0.25">
      <c r="A284" s="120"/>
      <c r="B284" s="121"/>
      <c r="C284" s="121" t="s">
        <v>645</v>
      </c>
    </row>
    <row r="285" spans="1:3" x14ac:dyDescent="0.25">
      <c r="A285" s="120"/>
      <c r="B285" s="121"/>
      <c r="C285" s="121" t="s">
        <v>84</v>
      </c>
    </row>
    <row r="286" spans="1:3" x14ac:dyDescent="0.25">
      <c r="A286" s="120"/>
      <c r="B286" s="121"/>
      <c r="C286" s="121" t="s">
        <v>64</v>
      </c>
    </row>
    <row r="287" spans="1:3" x14ac:dyDescent="0.25">
      <c r="A287" s="120"/>
      <c r="B287" s="121"/>
      <c r="C287" s="121" t="s">
        <v>86</v>
      </c>
    </row>
    <row r="288" spans="1:3" x14ac:dyDescent="0.25">
      <c r="A288" s="120"/>
      <c r="B288" s="121"/>
      <c r="C288" s="121">
        <v>0</v>
      </c>
    </row>
    <row r="289" spans="1:3" x14ac:dyDescent="0.25">
      <c r="A289" s="120"/>
      <c r="B289" s="121"/>
      <c r="C289" s="121">
        <v>0</v>
      </c>
    </row>
    <row r="290" spans="1:3" x14ac:dyDescent="0.25">
      <c r="A290" s="120"/>
      <c r="B290" s="121"/>
      <c r="C290" s="121">
        <v>0</v>
      </c>
    </row>
    <row r="291" spans="1:3" x14ac:dyDescent="0.25">
      <c r="A291" s="120"/>
      <c r="B291" s="121"/>
      <c r="C291" s="121">
        <v>0</v>
      </c>
    </row>
    <row r="292" spans="1:3" x14ac:dyDescent="0.25">
      <c r="A292" s="120"/>
      <c r="B292" s="121"/>
      <c r="C292" s="121">
        <v>0</v>
      </c>
    </row>
    <row r="293" spans="1:3" x14ac:dyDescent="0.25">
      <c r="A293" s="120"/>
      <c r="B293" s="121"/>
      <c r="C293" s="121">
        <v>0</v>
      </c>
    </row>
    <row r="294" spans="1:3" x14ac:dyDescent="0.25">
      <c r="A294" s="123" t="s">
        <v>188</v>
      </c>
      <c r="B294" s="124">
        <v>2</v>
      </c>
      <c r="C294" s="124" t="s">
        <v>68</v>
      </c>
    </row>
    <row r="295" spans="1:3" x14ac:dyDescent="0.25">
      <c r="A295" s="123"/>
      <c r="B295" s="124"/>
      <c r="C295" s="124" t="s">
        <v>5</v>
      </c>
    </row>
    <row r="296" spans="1:3" x14ac:dyDescent="0.25">
      <c r="A296" s="123"/>
      <c r="B296" s="124"/>
      <c r="C296" s="124" t="s">
        <v>79</v>
      </c>
    </row>
    <row r="297" spans="1:3" x14ac:dyDescent="0.25">
      <c r="A297" s="123"/>
      <c r="B297" s="124"/>
      <c r="C297" s="124" t="s">
        <v>70</v>
      </c>
    </row>
    <row r="298" spans="1:3" x14ac:dyDescent="0.25">
      <c r="A298" s="123"/>
      <c r="B298" s="124"/>
      <c r="C298" s="124" t="s">
        <v>46</v>
      </c>
    </row>
    <row r="299" spans="1:3" x14ac:dyDescent="0.25">
      <c r="A299" s="123"/>
      <c r="B299" s="124"/>
      <c r="C299" s="124" t="s">
        <v>101</v>
      </c>
    </row>
    <row r="300" spans="1:3" x14ac:dyDescent="0.25">
      <c r="A300" s="123"/>
      <c r="B300" s="124"/>
      <c r="C300" s="124" t="s">
        <v>47</v>
      </c>
    </row>
    <row r="301" spans="1:3" x14ac:dyDescent="0.25">
      <c r="A301" s="123"/>
      <c r="B301" s="124"/>
      <c r="C301" s="124">
        <v>0</v>
      </c>
    </row>
    <row r="302" spans="1:3" x14ac:dyDescent="0.25">
      <c r="A302" s="123"/>
      <c r="B302" s="124"/>
      <c r="C302" s="124">
        <v>0</v>
      </c>
    </row>
    <row r="303" spans="1:3" x14ac:dyDescent="0.25">
      <c r="A303" s="123"/>
      <c r="B303" s="124"/>
      <c r="C303" s="124">
        <v>0</v>
      </c>
    </row>
    <row r="304" spans="1:3" x14ac:dyDescent="0.25">
      <c r="A304" s="122" t="s">
        <v>439</v>
      </c>
      <c r="B304" s="92">
        <v>2</v>
      </c>
      <c r="C304" s="121" t="s">
        <v>439</v>
      </c>
    </row>
    <row r="305" spans="1:3" x14ac:dyDescent="0.25">
      <c r="A305" s="120"/>
      <c r="B305" s="121"/>
      <c r="C305" s="121" t="s">
        <v>8</v>
      </c>
    </row>
    <row r="306" spans="1:3" x14ac:dyDescent="0.25">
      <c r="A306" s="120"/>
      <c r="B306" s="121"/>
      <c r="C306" s="121">
        <v>0</v>
      </c>
    </row>
    <row r="307" spans="1:3" x14ac:dyDescent="0.25">
      <c r="A307" s="120"/>
      <c r="B307" s="121"/>
      <c r="C307" s="121">
        <v>0</v>
      </c>
    </row>
    <row r="308" spans="1:3" x14ac:dyDescent="0.25">
      <c r="A308" s="120"/>
      <c r="B308" s="121"/>
      <c r="C308" s="121">
        <v>0</v>
      </c>
    </row>
    <row r="309" spans="1:3" x14ac:dyDescent="0.25">
      <c r="A309" s="123" t="s">
        <v>26</v>
      </c>
      <c r="B309" s="124">
        <v>3</v>
      </c>
      <c r="C309" s="124" t="s">
        <v>128</v>
      </c>
    </row>
    <row r="310" spans="1:3" x14ac:dyDescent="0.25">
      <c r="A310" s="123"/>
      <c r="B310" s="124"/>
      <c r="C310" s="124" t="s">
        <v>71</v>
      </c>
    </row>
    <row r="311" spans="1:3" x14ac:dyDescent="0.25">
      <c r="A311" s="123"/>
      <c r="B311" s="124"/>
      <c r="C311" s="124" t="s">
        <v>129</v>
      </c>
    </row>
    <row r="312" spans="1:3" x14ac:dyDescent="0.25">
      <c r="A312" s="123"/>
      <c r="B312" s="124"/>
      <c r="C312" s="124">
        <v>0</v>
      </c>
    </row>
    <row r="313" spans="1:3" x14ac:dyDescent="0.25">
      <c r="A313" s="123"/>
      <c r="B313" s="124"/>
      <c r="C313" s="124">
        <v>0</v>
      </c>
    </row>
    <row r="314" spans="1:3" x14ac:dyDescent="0.25">
      <c r="A314" s="123"/>
      <c r="B314" s="124"/>
      <c r="C314" s="124">
        <v>0</v>
      </c>
    </row>
    <row r="315" spans="1:3" x14ac:dyDescent="0.25">
      <c r="A315" s="123"/>
      <c r="B315" s="124"/>
      <c r="C315" s="124">
        <v>0</v>
      </c>
    </row>
    <row r="316" spans="1:3" x14ac:dyDescent="0.25">
      <c r="A316" s="123"/>
      <c r="B316" s="124"/>
      <c r="C316" s="124">
        <v>0</v>
      </c>
    </row>
    <row r="317" spans="1:3" x14ac:dyDescent="0.25">
      <c r="A317" s="123"/>
      <c r="B317" s="124"/>
      <c r="C317" s="124">
        <v>0</v>
      </c>
    </row>
    <row r="318" spans="1:3" x14ac:dyDescent="0.25">
      <c r="A318" s="123"/>
      <c r="B318" s="124"/>
      <c r="C318" s="124">
        <v>0</v>
      </c>
    </row>
    <row r="319" spans="1:3" x14ac:dyDescent="0.25">
      <c r="A319" s="120" t="s">
        <v>63</v>
      </c>
      <c r="B319" s="121">
        <v>1</v>
      </c>
      <c r="C319" s="121" t="s">
        <v>72</v>
      </c>
    </row>
    <row r="320" spans="1:3" x14ac:dyDescent="0.25">
      <c r="A320" s="120"/>
      <c r="B320" s="121"/>
      <c r="C320" s="121">
        <v>0</v>
      </c>
    </row>
    <row r="321" spans="1:3" x14ac:dyDescent="0.25">
      <c r="A321" s="120" t="s">
        <v>56</v>
      </c>
      <c r="B321" s="121">
        <v>1</v>
      </c>
      <c r="C321" s="121" t="s">
        <v>363</v>
      </c>
    </row>
    <row r="322" spans="1:3" x14ac:dyDescent="0.25">
      <c r="A322" s="123" t="s">
        <v>58</v>
      </c>
      <c r="B322" s="124"/>
      <c r="C322" s="124" t="s">
        <v>592</v>
      </c>
    </row>
    <row r="323" spans="1:3" x14ac:dyDescent="0.25">
      <c r="A323" s="123"/>
      <c r="B323" s="124"/>
      <c r="C323" s="124" t="s">
        <v>589</v>
      </c>
    </row>
    <row r="324" spans="1:3" x14ac:dyDescent="0.25">
      <c r="A324" s="123"/>
      <c r="B324" s="124"/>
      <c r="C324" s="124" t="s">
        <v>61</v>
      </c>
    </row>
    <row r="325" spans="1:3" x14ac:dyDescent="0.25">
      <c r="A325" s="113">
        <v>1688</v>
      </c>
      <c r="B325" s="114">
        <v>0</v>
      </c>
      <c r="C325" s="115"/>
    </row>
    <row r="326" spans="1:3" x14ac:dyDescent="0.25">
      <c r="A326" s="116">
        <v>1688</v>
      </c>
      <c r="C326" s="117">
        <v>44720</v>
      </c>
    </row>
    <row r="327" spans="1:3" x14ac:dyDescent="0.25">
      <c r="A327" s="118" t="s">
        <v>1</v>
      </c>
      <c r="B327" s="119" t="s">
        <v>2</v>
      </c>
      <c r="C327" s="118" t="s">
        <v>593</v>
      </c>
    </row>
    <row r="328" spans="1:3" x14ac:dyDescent="0.25">
      <c r="A328" s="120" t="s">
        <v>519</v>
      </c>
      <c r="B328" s="121">
        <v>2</v>
      </c>
      <c r="C328" s="121" t="s">
        <v>40</v>
      </c>
    </row>
    <row r="329" spans="1:3" x14ac:dyDescent="0.25">
      <c r="A329" s="120"/>
      <c r="B329" s="121"/>
      <c r="C329" s="121" t="s">
        <v>100</v>
      </c>
    </row>
    <row r="330" spans="1:3" x14ac:dyDescent="0.25">
      <c r="A330" s="120"/>
      <c r="B330" s="121"/>
      <c r="C330" s="121" t="s">
        <v>64</v>
      </c>
    </row>
    <row r="331" spans="1:3" x14ac:dyDescent="0.25">
      <c r="A331" s="120"/>
      <c r="B331" s="121"/>
      <c r="C331" s="121" t="s">
        <v>78</v>
      </c>
    </row>
    <row r="332" spans="1:3" x14ac:dyDescent="0.25">
      <c r="A332" s="120"/>
      <c r="B332" s="121"/>
      <c r="C332" s="121" t="s">
        <v>90</v>
      </c>
    </row>
    <row r="333" spans="1:3" x14ac:dyDescent="0.25">
      <c r="A333" s="120"/>
      <c r="B333" s="121"/>
      <c r="C333" s="121">
        <v>0</v>
      </c>
    </row>
    <row r="334" spans="1:3" x14ac:dyDescent="0.25">
      <c r="A334" s="120"/>
      <c r="B334" s="121"/>
      <c r="C334" s="121">
        <v>0</v>
      </c>
    </row>
    <row r="335" spans="1:3" x14ac:dyDescent="0.25">
      <c r="A335" s="120"/>
      <c r="B335" s="121"/>
      <c r="C335" s="121">
        <v>0</v>
      </c>
    </row>
    <row r="336" spans="1:3" x14ac:dyDescent="0.25">
      <c r="A336" s="120"/>
      <c r="B336" s="121"/>
      <c r="C336" s="121">
        <v>0</v>
      </c>
    </row>
    <row r="337" spans="1:3" x14ac:dyDescent="0.25">
      <c r="A337" s="120"/>
      <c r="B337" s="121"/>
      <c r="C337" s="121">
        <v>0</v>
      </c>
    </row>
    <row r="338" spans="1:3" x14ac:dyDescent="0.25">
      <c r="A338" s="120"/>
      <c r="B338" s="121"/>
      <c r="C338" s="121">
        <v>0</v>
      </c>
    </row>
    <row r="339" spans="1:3" x14ac:dyDescent="0.25">
      <c r="A339" s="120"/>
      <c r="B339" s="121"/>
      <c r="C339" s="121">
        <v>0</v>
      </c>
    </row>
    <row r="340" spans="1:3" x14ac:dyDescent="0.25">
      <c r="A340" s="123" t="s">
        <v>212</v>
      </c>
      <c r="B340" s="124">
        <v>5</v>
      </c>
      <c r="C340" s="124" t="s">
        <v>87</v>
      </c>
    </row>
    <row r="341" spans="1:3" x14ac:dyDescent="0.25">
      <c r="A341" s="123"/>
      <c r="B341" s="124"/>
      <c r="C341" s="124" t="s">
        <v>148</v>
      </c>
    </row>
    <row r="342" spans="1:3" x14ac:dyDescent="0.25">
      <c r="A342" s="123"/>
      <c r="B342" s="124"/>
      <c r="C342" s="124" t="s">
        <v>213</v>
      </c>
    </row>
    <row r="343" spans="1:3" x14ac:dyDescent="0.25">
      <c r="A343" s="123"/>
      <c r="B343" s="124"/>
      <c r="C343" s="124" t="s">
        <v>105</v>
      </c>
    </row>
    <row r="344" spans="1:3" x14ac:dyDescent="0.25">
      <c r="A344" s="123"/>
      <c r="B344" s="124"/>
      <c r="C344" s="124" t="s">
        <v>157</v>
      </c>
    </row>
    <row r="345" spans="1:3" x14ac:dyDescent="0.25">
      <c r="A345" s="123"/>
      <c r="B345" s="124"/>
      <c r="C345" s="124">
        <v>0</v>
      </c>
    </row>
    <row r="346" spans="1:3" x14ac:dyDescent="0.25">
      <c r="A346" s="123"/>
      <c r="B346" s="124"/>
      <c r="C346" s="124">
        <v>0</v>
      </c>
    </row>
    <row r="347" spans="1:3" x14ac:dyDescent="0.25">
      <c r="A347" s="123"/>
      <c r="B347" s="124"/>
      <c r="C347" s="124">
        <v>0</v>
      </c>
    </row>
    <row r="348" spans="1:3" x14ac:dyDescent="0.25">
      <c r="A348" s="123"/>
      <c r="B348" s="124"/>
      <c r="C348" s="124">
        <v>0</v>
      </c>
    </row>
    <row r="349" spans="1:3" x14ac:dyDescent="0.25">
      <c r="A349" s="123"/>
      <c r="B349" s="124"/>
      <c r="C349" s="124">
        <v>0</v>
      </c>
    </row>
    <row r="350" spans="1:3" x14ac:dyDescent="0.25">
      <c r="A350" s="120" t="s">
        <v>312</v>
      </c>
      <c r="B350" s="121">
        <v>2</v>
      </c>
      <c r="C350" s="121" t="s">
        <v>130</v>
      </c>
    </row>
    <row r="351" spans="1:3" x14ac:dyDescent="0.25">
      <c r="A351" s="120"/>
      <c r="B351" s="121"/>
      <c r="C351" s="121" t="s">
        <v>8</v>
      </c>
    </row>
    <row r="352" spans="1:3" x14ac:dyDescent="0.25">
      <c r="A352" s="120"/>
      <c r="B352" s="121"/>
      <c r="C352" s="121">
        <v>0</v>
      </c>
    </row>
    <row r="353" spans="1:3" x14ac:dyDescent="0.25">
      <c r="A353" s="120"/>
      <c r="B353" s="121"/>
      <c r="C353" s="121">
        <v>0</v>
      </c>
    </row>
    <row r="354" spans="1:3" x14ac:dyDescent="0.25">
      <c r="A354" s="120"/>
      <c r="B354" s="121"/>
      <c r="C354" s="121">
        <v>0</v>
      </c>
    </row>
    <row r="355" spans="1:3" x14ac:dyDescent="0.25">
      <c r="A355" s="123" t="s">
        <v>199</v>
      </c>
      <c r="B355" s="124">
        <v>4</v>
      </c>
      <c r="C355" s="124" t="s">
        <v>141</v>
      </c>
    </row>
    <row r="356" spans="1:3" x14ac:dyDescent="0.25">
      <c r="A356" s="123"/>
      <c r="B356" s="124"/>
      <c r="C356" s="124" t="s">
        <v>92</v>
      </c>
    </row>
    <row r="357" spans="1:3" x14ac:dyDescent="0.25">
      <c r="A357" s="123"/>
      <c r="B357" s="124"/>
      <c r="C357" s="124" t="s">
        <v>35</v>
      </c>
    </row>
    <row r="358" spans="1:3" x14ac:dyDescent="0.25">
      <c r="A358" s="123"/>
      <c r="B358" s="124"/>
      <c r="C358" s="124" t="s">
        <v>31</v>
      </c>
    </row>
    <row r="359" spans="1:3" x14ac:dyDescent="0.25">
      <c r="A359" s="123"/>
      <c r="B359" s="124"/>
      <c r="C359" s="124">
        <v>0</v>
      </c>
    </row>
    <row r="360" spans="1:3" x14ac:dyDescent="0.25">
      <c r="A360" s="123"/>
      <c r="B360" s="124"/>
      <c r="C360" s="124">
        <v>0</v>
      </c>
    </row>
    <row r="361" spans="1:3" x14ac:dyDescent="0.25">
      <c r="A361" s="123"/>
      <c r="B361" s="124"/>
      <c r="C361" s="124">
        <v>0</v>
      </c>
    </row>
    <row r="362" spans="1:3" x14ac:dyDescent="0.25">
      <c r="A362" s="123"/>
      <c r="B362" s="124"/>
      <c r="C362" s="124">
        <v>0</v>
      </c>
    </row>
    <row r="363" spans="1:3" x14ac:dyDescent="0.25">
      <c r="A363" s="123"/>
      <c r="B363" s="124"/>
      <c r="C363" s="124">
        <v>0</v>
      </c>
    </row>
    <row r="364" spans="1:3" x14ac:dyDescent="0.25">
      <c r="A364" s="123"/>
      <c r="B364" s="124"/>
      <c r="C364" s="124">
        <v>0</v>
      </c>
    </row>
    <row r="365" spans="1:3" x14ac:dyDescent="0.25">
      <c r="A365" s="120" t="s">
        <v>23</v>
      </c>
      <c r="B365" s="121">
        <v>2</v>
      </c>
      <c r="C365" s="121" t="s">
        <v>11</v>
      </c>
    </row>
    <row r="366" spans="1:3" x14ac:dyDescent="0.25">
      <c r="A366" s="120"/>
      <c r="B366" s="121"/>
      <c r="C366" s="121" t="s">
        <v>27</v>
      </c>
    </row>
    <row r="367" spans="1:3" x14ac:dyDescent="0.25">
      <c r="A367" s="120" t="s">
        <v>597</v>
      </c>
      <c r="B367" s="121">
        <v>1</v>
      </c>
      <c r="C367" s="121" t="s">
        <v>598</v>
      </c>
    </row>
    <row r="368" spans="1:3" x14ac:dyDescent="0.25">
      <c r="A368" s="123" t="s">
        <v>599</v>
      </c>
      <c r="B368" s="124"/>
      <c r="C368" s="124" t="s">
        <v>600</v>
      </c>
    </row>
    <row r="369" spans="1:3" x14ac:dyDescent="0.25">
      <c r="A369" s="123"/>
      <c r="B369" s="124"/>
      <c r="C369" s="124" t="s">
        <v>601</v>
      </c>
    </row>
    <row r="370" spans="1:3" x14ac:dyDescent="0.25">
      <c r="A370" s="123"/>
      <c r="B370" s="124"/>
      <c r="C370" s="124" t="s">
        <v>602</v>
      </c>
    </row>
    <row r="371" spans="1:3" x14ac:dyDescent="0.25">
      <c r="A371" s="113">
        <v>1217</v>
      </c>
      <c r="B371" s="114">
        <v>1500</v>
      </c>
      <c r="C371" s="115"/>
    </row>
    <row r="372" spans="1:3" x14ac:dyDescent="0.25">
      <c r="A372" s="116">
        <v>2717</v>
      </c>
      <c r="C372" s="117">
        <v>44721</v>
      </c>
    </row>
    <row r="373" spans="1:3" x14ac:dyDescent="0.25">
      <c r="A373" s="118" t="s">
        <v>603</v>
      </c>
      <c r="B373" s="119" t="s">
        <v>604</v>
      </c>
      <c r="C373" s="118" t="s">
        <v>605</v>
      </c>
    </row>
    <row r="374" spans="1:3" x14ac:dyDescent="0.25">
      <c r="A374" s="120" t="s">
        <v>522</v>
      </c>
      <c r="B374" s="121">
        <v>5</v>
      </c>
      <c r="C374" s="121" t="s">
        <v>14</v>
      </c>
    </row>
    <row r="375" spans="1:3" x14ac:dyDescent="0.25">
      <c r="A375" s="120"/>
      <c r="B375" s="121"/>
      <c r="C375" s="121" t="s">
        <v>64</v>
      </c>
    </row>
    <row r="376" spans="1:3" x14ac:dyDescent="0.25">
      <c r="A376" s="120"/>
      <c r="B376" s="121"/>
      <c r="C376" s="121" t="s">
        <v>65</v>
      </c>
    </row>
    <row r="377" spans="1:3" x14ac:dyDescent="0.25">
      <c r="A377" s="120"/>
      <c r="B377" s="121"/>
      <c r="C377" s="121" t="s">
        <v>85</v>
      </c>
    </row>
    <row r="378" spans="1:3" x14ac:dyDescent="0.25">
      <c r="A378" s="120"/>
      <c r="B378" s="121"/>
      <c r="C378" s="121" t="s">
        <v>67</v>
      </c>
    </row>
    <row r="379" spans="1:3" x14ac:dyDescent="0.25">
      <c r="A379" s="120"/>
      <c r="B379" s="121"/>
      <c r="C379" s="121">
        <v>0</v>
      </c>
    </row>
    <row r="380" spans="1:3" x14ac:dyDescent="0.25">
      <c r="A380" s="120"/>
      <c r="B380" s="121"/>
      <c r="C380" s="121">
        <v>0</v>
      </c>
    </row>
    <row r="381" spans="1:3" x14ac:dyDescent="0.25">
      <c r="A381" s="120"/>
      <c r="B381" s="121"/>
      <c r="C381" s="121">
        <v>0</v>
      </c>
    </row>
    <row r="382" spans="1:3" x14ac:dyDescent="0.25">
      <c r="A382" s="120"/>
      <c r="B382" s="121"/>
      <c r="C382" s="121">
        <v>0</v>
      </c>
    </row>
    <row r="383" spans="1:3" x14ac:dyDescent="0.25">
      <c r="A383" s="120"/>
      <c r="B383" s="121"/>
      <c r="C383" s="121">
        <v>0</v>
      </c>
    </row>
    <row r="384" spans="1:3" x14ac:dyDescent="0.25">
      <c r="A384" s="120"/>
      <c r="B384" s="121"/>
      <c r="C384" s="121">
        <v>0</v>
      </c>
    </row>
    <row r="385" spans="1:3" x14ac:dyDescent="0.25">
      <c r="A385" s="120"/>
      <c r="B385" s="121"/>
      <c r="C385" s="121" t="s">
        <v>24</v>
      </c>
    </row>
    <row r="386" spans="1:3" x14ac:dyDescent="0.25">
      <c r="A386" s="123" t="s">
        <v>646</v>
      </c>
      <c r="B386" s="124">
        <v>6</v>
      </c>
      <c r="C386" s="124" t="s">
        <v>9</v>
      </c>
    </row>
    <row r="387" spans="1:3" x14ac:dyDescent="0.25">
      <c r="A387" s="123"/>
      <c r="B387" s="124"/>
      <c r="C387" s="124" t="s">
        <v>6</v>
      </c>
    </row>
    <row r="388" spans="1:3" x14ac:dyDescent="0.25">
      <c r="A388" s="123"/>
      <c r="B388" s="124"/>
      <c r="C388" s="124" t="s">
        <v>91</v>
      </c>
    </row>
    <row r="389" spans="1:3" x14ac:dyDescent="0.25">
      <c r="A389" s="123"/>
      <c r="B389" s="124"/>
      <c r="C389" s="124" t="s">
        <v>129</v>
      </c>
    </row>
    <row r="390" spans="1:3" x14ac:dyDescent="0.25">
      <c r="A390" s="123"/>
      <c r="B390" s="124"/>
      <c r="C390" s="124" t="s">
        <v>105</v>
      </c>
    </row>
    <row r="391" spans="1:3" x14ac:dyDescent="0.25">
      <c r="A391" s="123"/>
      <c r="B391" s="124"/>
      <c r="C391" s="124" t="s">
        <v>38</v>
      </c>
    </row>
    <row r="392" spans="1:3" x14ac:dyDescent="0.25">
      <c r="A392" s="123"/>
      <c r="B392" s="124"/>
      <c r="C392" s="124">
        <v>0</v>
      </c>
    </row>
    <row r="393" spans="1:3" x14ac:dyDescent="0.25">
      <c r="A393" s="123"/>
      <c r="B393" s="124"/>
      <c r="C393" s="124">
        <v>0</v>
      </c>
    </row>
    <row r="394" spans="1:3" x14ac:dyDescent="0.25">
      <c r="A394" s="123"/>
      <c r="B394" s="124"/>
      <c r="C394" s="124">
        <v>0</v>
      </c>
    </row>
    <row r="395" spans="1:3" x14ac:dyDescent="0.25">
      <c r="A395" s="123"/>
      <c r="B395" s="124"/>
      <c r="C395" s="124">
        <v>0</v>
      </c>
    </row>
    <row r="396" spans="1:3" x14ac:dyDescent="0.25">
      <c r="A396" s="120" t="s">
        <v>197</v>
      </c>
      <c r="B396" s="121">
        <v>2</v>
      </c>
      <c r="C396" s="121" t="s">
        <v>197</v>
      </c>
    </row>
    <row r="397" spans="1:3" x14ac:dyDescent="0.25">
      <c r="A397" s="120"/>
      <c r="B397" s="121"/>
      <c r="C397" s="121" t="s">
        <v>8</v>
      </c>
    </row>
    <row r="398" spans="1:3" x14ac:dyDescent="0.25">
      <c r="A398" s="120"/>
      <c r="B398" s="121"/>
      <c r="C398" s="121">
        <v>0</v>
      </c>
    </row>
    <row r="399" spans="1:3" x14ac:dyDescent="0.25">
      <c r="A399" s="120"/>
      <c r="B399" s="121"/>
      <c r="C399" s="121">
        <v>0</v>
      </c>
    </row>
    <row r="400" spans="1:3" x14ac:dyDescent="0.25">
      <c r="A400" s="120"/>
      <c r="B400" s="121"/>
      <c r="C400" s="121">
        <v>0</v>
      </c>
    </row>
    <row r="401" spans="1:3" x14ac:dyDescent="0.25">
      <c r="A401" s="123" t="s">
        <v>139</v>
      </c>
      <c r="B401" s="124">
        <v>6</v>
      </c>
      <c r="C401" s="124" t="s">
        <v>173</v>
      </c>
    </row>
    <row r="402" spans="1:3" x14ac:dyDescent="0.25">
      <c r="A402" s="123"/>
      <c r="B402" s="124"/>
      <c r="C402" s="124" t="s">
        <v>69</v>
      </c>
    </row>
    <row r="403" spans="1:3" x14ac:dyDescent="0.25">
      <c r="A403" s="123"/>
      <c r="B403" s="124"/>
      <c r="C403" s="124" t="s">
        <v>68</v>
      </c>
    </row>
    <row r="404" spans="1:3" x14ac:dyDescent="0.25">
      <c r="A404" s="123"/>
      <c r="B404" s="124"/>
      <c r="C404" s="124" t="s">
        <v>105</v>
      </c>
    </row>
    <row r="405" spans="1:3" x14ac:dyDescent="0.25">
      <c r="A405" s="123"/>
      <c r="B405" s="124"/>
      <c r="C405" s="124" t="s">
        <v>15</v>
      </c>
    </row>
    <row r="406" spans="1:3" x14ac:dyDescent="0.25">
      <c r="A406" s="123"/>
      <c r="B406" s="124"/>
      <c r="C406" s="124">
        <v>0</v>
      </c>
    </row>
    <row r="407" spans="1:3" x14ac:dyDescent="0.25">
      <c r="A407" s="123"/>
      <c r="B407" s="124"/>
      <c r="C407" s="124">
        <v>0</v>
      </c>
    </row>
    <row r="408" spans="1:3" x14ac:dyDescent="0.25">
      <c r="A408" s="123"/>
      <c r="B408" s="124"/>
      <c r="C408" s="124">
        <v>0</v>
      </c>
    </row>
    <row r="409" spans="1:3" x14ac:dyDescent="0.25">
      <c r="A409" s="123"/>
      <c r="B409" s="124"/>
      <c r="C409" s="124">
        <v>0</v>
      </c>
    </row>
    <row r="410" spans="1:3" x14ac:dyDescent="0.25">
      <c r="A410" s="123"/>
      <c r="B410" s="124"/>
      <c r="C410" s="124">
        <v>0</v>
      </c>
    </row>
    <row r="411" spans="1:3" x14ac:dyDescent="0.25">
      <c r="A411" s="120" t="s">
        <v>82</v>
      </c>
      <c r="B411" s="121">
        <v>2</v>
      </c>
      <c r="C411" s="121" t="s">
        <v>11</v>
      </c>
    </row>
    <row r="412" spans="1:3" x14ac:dyDescent="0.25">
      <c r="A412" s="120"/>
      <c r="B412" s="121"/>
      <c r="C412" s="121" t="s">
        <v>93</v>
      </c>
    </row>
    <row r="413" spans="1:3" x14ac:dyDescent="0.25">
      <c r="A413" s="120" t="s">
        <v>597</v>
      </c>
      <c r="B413" s="121">
        <v>1</v>
      </c>
      <c r="C413" s="121" t="s">
        <v>598</v>
      </c>
    </row>
    <row r="414" spans="1:3" x14ac:dyDescent="0.25">
      <c r="A414" s="123" t="s">
        <v>599</v>
      </c>
      <c r="B414" s="124"/>
      <c r="C414" s="124" t="s">
        <v>600</v>
      </c>
    </row>
    <row r="415" spans="1:3" x14ac:dyDescent="0.25">
      <c r="A415" s="123"/>
      <c r="B415" s="124"/>
      <c r="C415" s="124" t="s">
        <v>601</v>
      </c>
    </row>
    <row r="416" spans="1:3" x14ac:dyDescent="0.25">
      <c r="A416" s="123"/>
      <c r="B416" s="124"/>
      <c r="C416" s="124" t="s">
        <v>602</v>
      </c>
    </row>
    <row r="417" spans="1:3" x14ac:dyDescent="0.25">
      <c r="A417" s="113">
        <v>1111</v>
      </c>
      <c r="B417" s="114">
        <v>1050</v>
      </c>
      <c r="C417" s="115"/>
    </row>
    <row r="418" spans="1:3" x14ac:dyDescent="0.25">
      <c r="A418" s="116">
        <v>1711</v>
      </c>
      <c r="C418" s="117">
        <v>44722</v>
      </c>
    </row>
    <row r="419" spans="1:3" x14ac:dyDescent="0.25">
      <c r="A419" s="118" t="s">
        <v>603</v>
      </c>
      <c r="B419" s="119" t="s">
        <v>604</v>
      </c>
      <c r="C419" s="118" t="s">
        <v>605</v>
      </c>
    </row>
    <row r="420" spans="1:3" x14ac:dyDescent="0.25">
      <c r="A420" s="120" t="s">
        <v>224</v>
      </c>
      <c r="B420" s="121">
        <v>7</v>
      </c>
      <c r="C420" s="121" t="s">
        <v>5</v>
      </c>
    </row>
    <row r="421" spans="1:3" x14ac:dyDescent="0.25">
      <c r="A421" s="120"/>
      <c r="B421" s="121"/>
      <c r="C421" s="121" t="s">
        <v>79</v>
      </c>
    </row>
    <row r="422" spans="1:3" x14ac:dyDescent="0.25">
      <c r="A422" s="120"/>
      <c r="B422" s="121"/>
      <c r="C422" s="121" t="s">
        <v>68</v>
      </c>
    </row>
    <row r="423" spans="1:3" x14ac:dyDescent="0.25">
      <c r="A423" s="120"/>
      <c r="B423" s="121"/>
      <c r="C423" s="121" t="s">
        <v>64</v>
      </c>
    </row>
    <row r="424" spans="1:3" x14ac:dyDescent="0.25">
      <c r="A424" s="120"/>
      <c r="B424" s="121"/>
      <c r="C424" s="121" t="s">
        <v>92</v>
      </c>
    </row>
    <row r="425" spans="1:3" x14ac:dyDescent="0.25">
      <c r="A425" s="120"/>
      <c r="B425" s="121"/>
      <c r="C425" s="121" t="s">
        <v>25</v>
      </c>
    </row>
    <row r="426" spans="1:3" x14ac:dyDescent="0.25">
      <c r="A426" s="120"/>
      <c r="B426" s="121"/>
      <c r="C426" s="121" t="s">
        <v>118</v>
      </c>
    </row>
    <row r="427" spans="1:3" x14ac:dyDescent="0.25">
      <c r="A427" s="120"/>
      <c r="B427" s="121"/>
      <c r="C427" s="121">
        <v>0</v>
      </c>
    </row>
    <row r="428" spans="1:3" x14ac:dyDescent="0.25">
      <c r="A428" s="120"/>
      <c r="B428" s="121"/>
      <c r="C428" s="121">
        <v>0</v>
      </c>
    </row>
    <row r="429" spans="1:3" x14ac:dyDescent="0.25">
      <c r="A429" s="120"/>
      <c r="B429" s="121"/>
      <c r="C429" s="121">
        <v>0</v>
      </c>
    </row>
    <row r="430" spans="1:3" x14ac:dyDescent="0.25">
      <c r="A430" s="120"/>
      <c r="B430" s="121"/>
      <c r="C430" s="121">
        <v>0</v>
      </c>
    </row>
    <row r="431" spans="1:3" x14ac:dyDescent="0.25">
      <c r="A431" s="120"/>
      <c r="B431" s="121"/>
      <c r="C431" s="121">
        <v>0</v>
      </c>
    </row>
    <row r="432" spans="1:3" x14ac:dyDescent="0.25">
      <c r="A432" s="123" t="s">
        <v>647</v>
      </c>
      <c r="B432" s="124">
        <v>5</v>
      </c>
      <c r="C432" s="124" t="s">
        <v>648</v>
      </c>
    </row>
    <row r="433" spans="1:3" x14ac:dyDescent="0.25">
      <c r="A433" s="123"/>
      <c r="B433" s="124"/>
      <c r="C433" s="124" t="s">
        <v>5</v>
      </c>
    </row>
    <row r="434" spans="1:3" x14ac:dyDescent="0.25">
      <c r="A434" s="123"/>
      <c r="B434" s="124"/>
      <c r="C434" s="124" t="s">
        <v>649</v>
      </c>
    </row>
    <row r="435" spans="1:3" x14ac:dyDescent="0.25">
      <c r="A435" s="123"/>
      <c r="B435" s="124"/>
      <c r="C435" s="124" t="s">
        <v>105</v>
      </c>
    </row>
    <row r="436" spans="1:3" x14ac:dyDescent="0.25">
      <c r="A436" s="123"/>
      <c r="B436" s="124"/>
      <c r="C436" s="124" t="s">
        <v>22</v>
      </c>
    </row>
    <row r="437" spans="1:3" x14ac:dyDescent="0.25">
      <c r="A437" s="123"/>
      <c r="B437" s="124"/>
      <c r="C437" s="124" t="s">
        <v>78</v>
      </c>
    </row>
    <row r="438" spans="1:3" x14ac:dyDescent="0.25">
      <c r="A438" s="123"/>
      <c r="B438" s="124"/>
      <c r="C438" s="124">
        <v>0</v>
      </c>
    </row>
    <row r="439" spans="1:3" x14ac:dyDescent="0.25">
      <c r="A439" s="123"/>
      <c r="B439" s="124"/>
      <c r="C439" s="124">
        <v>0</v>
      </c>
    </row>
    <row r="440" spans="1:3" x14ac:dyDescent="0.25">
      <c r="A440" s="123"/>
      <c r="B440" s="124"/>
      <c r="C440" s="124">
        <v>0</v>
      </c>
    </row>
    <row r="441" spans="1:3" x14ac:dyDescent="0.25">
      <c r="A441" s="123"/>
      <c r="B441" s="124"/>
      <c r="C441" s="124">
        <v>0</v>
      </c>
    </row>
    <row r="442" spans="1:3" x14ac:dyDescent="0.25">
      <c r="A442" s="120" t="s">
        <v>650</v>
      </c>
      <c r="B442" s="121">
        <v>2</v>
      </c>
      <c r="C442" s="121" t="s">
        <v>189</v>
      </c>
    </row>
    <row r="443" spans="1:3" x14ac:dyDescent="0.25">
      <c r="A443" s="120"/>
      <c r="B443" s="121"/>
      <c r="C443" s="121" t="s">
        <v>62</v>
      </c>
    </row>
    <row r="444" spans="1:3" x14ac:dyDescent="0.25">
      <c r="A444" s="120"/>
      <c r="B444" s="121"/>
      <c r="C444" s="121">
        <v>0</v>
      </c>
    </row>
    <row r="445" spans="1:3" x14ac:dyDescent="0.25">
      <c r="A445" s="120"/>
      <c r="B445" s="121"/>
      <c r="C445" s="121">
        <v>0</v>
      </c>
    </row>
    <row r="446" spans="1:3" x14ac:dyDescent="0.25">
      <c r="A446" s="120"/>
      <c r="B446" s="121"/>
      <c r="C446" s="121">
        <v>0</v>
      </c>
    </row>
    <row r="447" spans="1:3" x14ac:dyDescent="0.25">
      <c r="A447" s="123" t="s">
        <v>651</v>
      </c>
      <c r="B447" s="124">
        <v>3</v>
      </c>
      <c r="C447" s="124" t="s">
        <v>153</v>
      </c>
    </row>
    <row r="448" spans="1:3" x14ac:dyDescent="0.25">
      <c r="A448" s="123"/>
      <c r="B448" s="124"/>
      <c r="C448" s="124" t="s">
        <v>35</v>
      </c>
    </row>
    <row r="449" spans="1:3" x14ac:dyDescent="0.25">
      <c r="A449" s="123"/>
      <c r="B449" s="124"/>
      <c r="C449" s="124" t="s">
        <v>143</v>
      </c>
    </row>
    <row r="450" spans="1:3" x14ac:dyDescent="0.25">
      <c r="A450" s="123"/>
      <c r="B450" s="124"/>
      <c r="C450" s="124">
        <v>0</v>
      </c>
    </row>
    <row r="451" spans="1:3" x14ac:dyDescent="0.25">
      <c r="A451" s="123"/>
      <c r="B451" s="124"/>
      <c r="C451" s="124">
        <v>0</v>
      </c>
    </row>
    <row r="452" spans="1:3" x14ac:dyDescent="0.25">
      <c r="A452" s="123"/>
      <c r="B452" s="124"/>
      <c r="C452" s="124">
        <v>0</v>
      </c>
    </row>
    <row r="453" spans="1:3" x14ac:dyDescent="0.25">
      <c r="A453" s="123"/>
      <c r="B453" s="124"/>
      <c r="C453" s="124">
        <v>0</v>
      </c>
    </row>
    <row r="454" spans="1:3" x14ac:dyDescent="0.25">
      <c r="A454" s="123"/>
      <c r="B454" s="124"/>
      <c r="C454" s="124">
        <v>0</v>
      </c>
    </row>
    <row r="455" spans="1:3" x14ac:dyDescent="0.25">
      <c r="A455" s="123"/>
      <c r="B455" s="124"/>
      <c r="C455" s="124">
        <v>0</v>
      </c>
    </row>
    <row r="456" spans="1:3" x14ac:dyDescent="0.25">
      <c r="A456" s="123"/>
      <c r="B456" s="124"/>
      <c r="C456" s="124">
        <v>0</v>
      </c>
    </row>
    <row r="457" spans="1:3" x14ac:dyDescent="0.25">
      <c r="A457" s="120" t="s">
        <v>170</v>
      </c>
      <c r="B457" s="121">
        <v>2</v>
      </c>
      <c r="C457" s="121" t="s">
        <v>11</v>
      </c>
    </row>
    <row r="458" spans="1:3" x14ac:dyDescent="0.25">
      <c r="A458" s="120"/>
      <c r="B458" s="121"/>
      <c r="C458" s="121" t="s">
        <v>174</v>
      </c>
    </row>
    <row r="459" spans="1:3" x14ac:dyDescent="0.25">
      <c r="A459" s="120" t="s">
        <v>597</v>
      </c>
      <c r="B459" s="121">
        <v>1</v>
      </c>
      <c r="C459" s="121" t="s">
        <v>598</v>
      </c>
    </row>
    <row r="460" spans="1:3" x14ac:dyDescent="0.25">
      <c r="A460" s="123" t="s">
        <v>599</v>
      </c>
      <c r="B460" s="124"/>
      <c r="C460" s="124" t="s">
        <v>600</v>
      </c>
    </row>
    <row r="461" spans="1:3" x14ac:dyDescent="0.25">
      <c r="A461" s="123"/>
      <c r="B461" s="124"/>
      <c r="C461" s="124" t="s">
        <v>601</v>
      </c>
    </row>
    <row r="462" spans="1:3" x14ac:dyDescent="0.25">
      <c r="A462" s="123"/>
      <c r="B462" s="124"/>
      <c r="C462" s="124" t="s">
        <v>602</v>
      </c>
    </row>
    <row r="463" spans="1:3" x14ac:dyDescent="0.25">
      <c r="A463" s="113">
        <v>1220</v>
      </c>
      <c r="B463" s="114">
        <v>1500</v>
      </c>
      <c r="C463" s="115"/>
    </row>
    <row r="464" spans="1:3" x14ac:dyDescent="0.25">
      <c r="A464" s="116">
        <v>2720</v>
      </c>
      <c r="C464" s="117">
        <v>44725</v>
      </c>
    </row>
    <row r="465" spans="1:3" x14ac:dyDescent="0.25">
      <c r="A465" s="118" t="s">
        <v>603</v>
      </c>
      <c r="B465" s="119" t="s">
        <v>604</v>
      </c>
      <c r="C465" s="118" t="s">
        <v>605</v>
      </c>
    </row>
    <row r="466" spans="1:3" x14ac:dyDescent="0.25">
      <c r="A466" s="120" t="s">
        <v>531</v>
      </c>
      <c r="B466" s="121">
        <v>5</v>
      </c>
      <c r="C466" s="121" t="s">
        <v>18</v>
      </c>
    </row>
    <row r="467" spans="1:3" x14ac:dyDescent="0.25">
      <c r="A467" s="120"/>
      <c r="B467" s="121"/>
      <c r="C467" s="121" t="s">
        <v>21</v>
      </c>
    </row>
    <row r="468" spans="1:3" x14ac:dyDescent="0.25">
      <c r="A468" s="120"/>
      <c r="B468" s="121"/>
      <c r="C468" s="121" t="s">
        <v>127</v>
      </c>
    </row>
    <row r="469" spans="1:3" x14ac:dyDescent="0.25">
      <c r="A469" s="120"/>
      <c r="B469" s="121"/>
      <c r="C469" s="121" t="s">
        <v>79</v>
      </c>
    </row>
    <row r="470" spans="1:3" x14ac:dyDescent="0.25">
      <c r="A470" s="120"/>
      <c r="B470" s="121"/>
      <c r="C470" s="121" t="s">
        <v>105</v>
      </c>
    </row>
    <row r="471" spans="1:3" x14ac:dyDescent="0.25">
      <c r="A471" s="120"/>
      <c r="B471" s="121"/>
      <c r="C471" s="121" t="s">
        <v>223</v>
      </c>
    </row>
    <row r="472" spans="1:3" x14ac:dyDescent="0.25">
      <c r="A472" s="120"/>
      <c r="B472" s="121"/>
      <c r="C472" s="121">
        <v>0</v>
      </c>
    </row>
    <row r="473" spans="1:3" x14ac:dyDescent="0.25">
      <c r="A473" s="120"/>
      <c r="B473" s="121"/>
      <c r="C473" s="121">
        <v>0</v>
      </c>
    </row>
    <row r="474" spans="1:3" x14ac:dyDescent="0.25">
      <c r="A474" s="120"/>
      <c r="B474" s="121"/>
      <c r="C474" s="121">
        <v>0</v>
      </c>
    </row>
    <row r="475" spans="1:3" x14ac:dyDescent="0.25">
      <c r="A475" s="120"/>
      <c r="B475" s="121"/>
      <c r="C475" s="121">
        <v>0</v>
      </c>
    </row>
    <row r="476" spans="1:3" x14ac:dyDescent="0.25">
      <c r="A476" s="120"/>
      <c r="B476" s="121"/>
      <c r="C476" s="121">
        <v>0</v>
      </c>
    </row>
    <row r="477" spans="1:3" x14ac:dyDescent="0.25">
      <c r="A477" s="120"/>
      <c r="B477" s="121"/>
      <c r="C477" s="121">
        <v>0</v>
      </c>
    </row>
    <row r="478" spans="1:3" x14ac:dyDescent="0.25">
      <c r="A478" s="123" t="s">
        <v>652</v>
      </c>
      <c r="B478" s="124">
        <v>6</v>
      </c>
      <c r="C478" s="124" t="s">
        <v>87</v>
      </c>
    </row>
    <row r="479" spans="1:3" x14ac:dyDescent="0.25">
      <c r="A479" s="123"/>
      <c r="B479" s="124"/>
      <c r="C479" s="124" t="s">
        <v>88</v>
      </c>
    </row>
    <row r="480" spans="1:3" x14ac:dyDescent="0.25">
      <c r="A480" s="123"/>
      <c r="B480" s="124"/>
      <c r="C480" s="124" t="s">
        <v>182</v>
      </c>
    </row>
    <row r="481" spans="1:3" x14ac:dyDescent="0.25">
      <c r="A481" s="123"/>
      <c r="B481" s="124"/>
      <c r="C481" s="124" t="s">
        <v>90</v>
      </c>
    </row>
    <row r="482" spans="1:3" x14ac:dyDescent="0.25">
      <c r="A482" s="123"/>
      <c r="B482" s="124"/>
      <c r="C482" s="124" t="s">
        <v>46</v>
      </c>
    </row>
    <row r="483" spans="1:3" x14ac:dyDescent="0.25">
      <c r="A483" s="123"/>
      <c r="B483" s="124"/>
      <c r="C483" s="124">
        <v>0</v>
      </c>
    </row>
    <row r="484" spans="1:3" x14ac:dyDescent="0.25">
      <c r="A484" s="123"/>
      <c r="B484" s="124"/>
      <c r="C484" s="124">
        <v>0</v>
      </c>
    </row>
    <row r="485" spans="1:3" x14ac:dyDescent="0.25">
      <c r="A485" s="123"/>
      <c r="B485" s="124"/>
      <c r="C485" s="124">
        <v>0</v>
      </c>
    </row>
    <row r="486" spans="1:3" x14ac:dyDescent="0.25">
      <c r="A486" s="123"/>
      <c r="B486" s="124"/>
      <c r="C486" s="124">
        <v>0</v>
      </c>
    </row>
    <row r="487" spans="1:3" x14ac:dyDescent="0.25">
      <c r="A487" s="123"/>
      <c r="B487" s="124"/>
      <c r="C487" s="124">
        <v>0</v>
      </c>
    </row>
    <row r="488" spans="1:3" x14ac:dyDescent="0.25">
      <c r="A488" s="120" t="s">
        <v>438</v>
      </c>
      <c r="B488" s="121">
        <v>1</v>
      </c>
      <c r="C488" s="121" t="s">
        <v>438</v>
      </c>
    </row>
    <row r="489" spans="1:3" x14ac:dyDescent="0.25">
      <c r="A489" s="120"/>
      <c r="B489" s="121"/>
      <c r="C489" s="121">
        <v>0</v>
      </c>
    </row>
    <row r="490" spans="1:3" x14ac:dyDescent="0.25">
      <c r="A490" s="120"/>
      <c r="B490" s="121"/>
      <c r="C490" s="121">
        <v>0</v>
      </c>
    </row>
    <row r="491" spans="1:3" x14ac:dyDescent="0.25">
      <c r="A491" s="120"/>
      <c r="B491" s="121"/>
      <c r="C491" s="121">
        <v>0</v>
      </c>
    </row>
    <row r="492" spans="1:3" x14ac:dyDescent="0.25">
      <c r="A492" s="120"/>
      <c r="B492" s="121"/>
      <c r="C492" s="121">
        <v>0</v>
      </c>
    </row>
    <row r="493" spans="1:3" x14ac:dyDescent="0.25">
      <c r="A493" s="123" t="s">
        <v>653</v>
      </c>
      <c r="B493" s="124">
        <v>4</v>
      </c>
      <c r="C493" s="124" t="s">
        <v>68</v>
      </c>
    </row>
    <row r="494" spans="1:3" x14ac:dyDescent="0.25">
      <c r="A494" s="123"/>
      <c r="B494" s="124"/>
      <c r="C494" s="124" t="s">
        <v>202</v>
      </c>
    </row>
    <row r="495" spans="1:3" x14ac:dyDescent="0.25">
      <c r="A495" s="123"/>
      <c r="B495" s="124"/>
      <c r="C495" s="124" t="s">
        <v>129</v>
      </c>
    </row>
    <row r="496" spans="1:3" x14ac:dyDescent="0.25">
      <c r="A496" s="123"/>
      <c r="B496" s="124"/>
      <c r="C496" s="124" t="s">
        <v>132</v>
      </c>
    </row>
    <row r="497" spans="1:3" x14ac:dyDescent="0.25">
      <c r="A497" s="123"/>
      <c r="B497" s="124"/>
      <c r="C497" s="124">
        <v>0</v>
      </c>
    </row>
    <row r="498" spans="1:3" x14ac:dyDescent="0.25">
      <c r="A498" s="123"/>
      <c r="B498" s="124"/>
      <c r="C498" s="124">
        <v>0</v>
      </c>
    </row>
    <row r="499" spans="1:3" x14ac:dyDescent="0.25">
      <c r="A499" s="123"/>
      <c r="B499" s="124"/>
      <c r="C499" s="124">
        <v>0</v>
      </c>
    </row>
    <row r="500" spans="1:3" x14ac:dyDescent="0.25">
      <c r="A500" s="123"/>
      <c r="B500" s="124"/>
      <c r="C500" s="124">
        <v>0</v>
      </c>
    </row>
    <row r="501" spans="1:3" x14ac:dyDescent="0.25">
      <c r="A501" s="123"/>
      <c r="B501" s="124"/>
      <c r="C501" s="124">
        <v>0</v>
      </c>
    </row>
    <row r="502" spans="1:3" x14ac:dyDescent="0.25">
      <c r="A502" s="123"/>
      <c r="B502" s="124"/>
      <c r="C502" s="124">
        <v>0</v>
      </c>
    </row>
    <row r="503" spans="1:3" x14ac:dyDescent="0.25">
      <c r="A503" s="120" t="s">
        <v>13</v>
      </c>
      <c r="B503" s="121">
        <v>2</v>
      </c>
      <c r="C503" s="121" t="s">
        <v>11</v>
      </c>
    </row>
    <row r="504" spans="1:3" x14ac:dyDescent="0.25">
      <c r="A504" s="120"/>
      <c r="B504" s="121"/>
      <c r="C504" s="121" t="s">
        <v>19</v>
      </c>
    </row>
    <row r="505" spans="1:3" x14ac:dyDescent="0.25">
      <c r="A505" s="120" t="s">
        <v>597</v>
      </c>
      <c r="B505" s="121">
        <v>1</v>
      </c>
      <c r="C505" s="121" t="s">
        <v>598</v>
      </c>
    </row>
    <row r="506" spans="1:3" x14ac:dyDescent="0.25">
      <c r="A506" s="123" t="s">
        <v>599</v>
      </c>
      <c r="B506" s="124"/>
      <c r="C506" s="124" t="s">
        <v>600</v>
      </c>
    </row>
    <row r="507" spans="1:3" x14ac:dyDescent="0.25">
      <c r="A507" s="123"/>
      <c r="B507" s="124"/>
      <c r="C507" s="124" t="s">
        <v>601</v>
      </c>
    </row>
    <row r="508" spans="1:3" x14ac:dyDescent="0.25">
      <c r="A508" s="123"/>
      <c r="B508" s="124"/>
      <c r="C508" s="124" t="s">
        <v>602</v>
      </c>
    </row>
    <row r="509" spans="1:3" x14ac:dyDescent="0.25">
      <c r="A509" s="113">
        <v>1360</v>
      </c>
      <c r="B509" s="114">
        <v>1901</v>
      </c>
      <c r="C509" s="115"/>
    </row>
    <row r="510" spans="1:3" x14ac:dyDescent="0.25">
      <c r="A510" s="116">
        <v>3261</v>
      </c>
      <c r="C510" s="117">
        <v>44726</v>
      </c>
    </row>
    <row r="511" spans="1:3" x14ac:dyDescent="0.25">
      <c r="A511" s="118" t="s">
        <v>603</v>
      </c>
      <c r="B511" s="119" t="s">
        <v>604</v>
      </c>
      <c r="C511" s="118" t="s">
        <v>605</v>
      </c>
    </row>
    <row r="512" spans="1:3" x14ac:dyDescent="0.25">
      <c r="A512" s="120" t="s">
        <v>534</v>
      </c>
      <c r="B512" s="121">
        <v>2</v>
      </c>
      <c r="C512" s="121" t="s">
        <v>137</v>
      </c>
    </row>
    <row r="513" spans="1:3" x14ac:dyDescent="0.25">
      <c r="A513" s="120"/>
      <c r="B513" s="121"/>
      <c r="C513" s="121" t="s">
        <v>200</v>
      </c>
    </row>
    <row r="514" spans="1:3" x14ac:dyDescent="0.25">
      <c r="A514" s="120"/>
      <c r="B514" s="121"/>
      <c r="C514" s="121">
        <v>0</v>
      </c>
    </row>
    <row r="515" spans="1:3" x14ac:dyDescent="0.25">
      <c r="A515" s="120"/>
      <c r="B515" s="121"/>
      <c r="C515" s="121">
        <v>0</v>
      </c>
    </row>
    <row r="516" spans="1:3" x14ac:dyDescent="0.25">
      <c r="A516" s="120"/>
      <c r="B516" s="121"/>
      <c r="C516" s="121">
        <v>0</v>
      </c>
    </row>
    <row r="517" spans="1:3" x14ac:dyDescent="0.25">
      <c r="A517" s="120"/>
      <c r="B517" s="121"/>
      <c r="C517" s="121">
        <v>0</v>
      </c>
    </row>
    <row r="518" spans="1:3" x14ac:dyDescent="0.25">
      <c r="A518" s="120"/>
      <c r="B518" s="121"/>
      <c r="C518" s="121">
        <v>0</v>
      </c>
    </row>
    <row r="519" spans="1:3" x14ac:dyDescent="0.25">
      <c r="A519" s="120"/>
      <c r="B519" s="121"/>
      <c r="C519" s="121">
        <v>0</v>
      </c>
    </row>
    <row r="520" spans="1:3" x14ac:dyDescent="0.25">
      <c r="A520" s="120"/>
      <c r="B520" s="121"/>
      <c r="C520" s="121">
        <v>0</v>
      </c>
    </row>
    <row r="521" spans="1:3" x14ac:dyDescent="0.25">
      <c r="A521" s="120"/>
      <c r="B521" s="121"/>
      <c r="C521" s="121">
        <v>0</v>
      </c>
    </row>
    <row r="522" spans="1:3" x14ac:dyDescent="0.25">
      <c r="A522" s="122"/>
      <c r="B522" s="92"/>
      <c r="C522" s="92">
        <v>0</v>
      </c>
    </row>
    <row r="523" spans="1:3" x14ac:dyDescent="0.25">
      <c r="A523" s="122"/>
      <c r="B523" s="92"/>
      <c r="C523" s="92" t="s">
        <v>606</v>
      </c>
    </row>
    <row r="524" spans="1:3" x14ac:dyDescent="0.25">
      <c r="A524" s="123" t="s">
        <v>535</v>
      </c>
      <c r="B524" s="124">
        <v>4</v>
      </c>
      <c r="C524" s="124" t="s">
        <v>419</v>
      </c>
    </row>
    <row r="525" spans="1:3" x14ac:dyDescent="0.25">
      <c r="A525" s="123" t="s">
        <v>607</v>
      </c>
      <c r="B525" s="124"/>
      <c r="C525" s="124" t="s">
        <v>654</v>
      </c>
    </row>
    <row r="526" spans="1:3" x14ac:dyDescent="0.25">
      <c r="A526" s="123"/>
      <c r="B526" s="124"/>
      <c r="C526" s="124" t="s">
        <v>143</v>
      </c>
    </row>
    <row r="527" spans="1:3" x14ac:dyDescent="0.25">
      <c r="A527" s="123"/>
      <c r="B527" s="124"/>
      <c r="C527" s="124" t="s">
        <v>78</v>
      </c>
    </row>
    <row r="528" spans="1:3" x14ac:dyDescent="0.25">
      <c r="A528" s="123"/>
      <c r="B528" s="124"/>
      <c r="C528" s="124">
        <v>0</v>
      </c>
    </row>
    <row r="529" spans="1:3" x14ac:dyDescent="0.25">
      <c r="A529" s="123"/>
      <c r="B529" s="124"/>
      <c r="C529" s="124">
        <v>0</v>
      </c>
    </row>
    <row r="530" spans="1:3" x14ac:dyDescent="0.25">
      <c r="A530" s="123"/>
      <c r="B530" s="124"/>
      <c r="C530" s="124">
        <v>0</v>
      </c>
    </row>
    <row r="531" spans="1:3" x14ac:dyDescent="0.25">
      <c r="A531" s="123"/>
      <c r="B531" s="124"/>
      <c r="C531" s="124">
        <v>0</v>
      </c>
    </row>
    <row r="532" spans="1:3" x14ac:dyDescent="0.25">
      <c r="A532" s="123"/>
      <c r="B532" s="124"/>
      <c r="C532" s="124">
        <v>0</v>
      </c>
    </row>
    <row r="533" spans="1:3" x14ac:dyDescent="0.25">
      <c r="A533" s="123"/>
      <c r="B533" s="124"/>
      <c r="C533" s="124">
        <v>0</v>
      </c>
    </row>
    <row r="534" spans="1:3" x14ac:dyDescent="0.25">
      <c r="A534" s="120" t="s">
        <v>186</v>
      </c>
      <c r="B534" s="121">
        <v>2</v>
      </c>
      <c r="C534" s="121" t="s">
        <v>186</v>
      </c>
    </row>
    <row r="535" spans="1:3" x14ac:dyDescent="0.25">
      <c r="A535" s="120"/>
      <c r="B535" s="121"/>
      <c r="C535" s="121" t="s">
        <v>8</v>
      </c>
    </row>
    <row r="536" spans="1:3" x14ac:dyDescent="0.25">
      <c r="A536" s="120"/>
      <c r="B536" s="121"/>
      <c r="C536" s="121">
        <v>0</v>
      </c>
    </row>
    <row r="537" spans="1:3" x14ac:dyDescent="0.25">
      <c r="A537" s="120"/>
      <c r="B537" s="121"/>
      <c r="C537" s="121">
        <v>0</v>
      </c>
    </row>
    <row r="538" spans="1:3" x14ac:dyDescent="0.25">
      <c r="A538" s="120"/>
      <c r="B538" s="121"/>
      <c r="C538" s="121">
        <v>0</v>
      </c>
    </row>
    <row r="539" spans="1:3" x14ac:dyDescent="0.25">
      <c r="A539" s="123" t="s">
        <v>655</v>
      </c>
      <c r="B539" s="124">
        <v>4</v>
      </c>
      <c r="C539" s="124" t="s">
        <v>173</v>
      </c>
    </row>
    <row r="540" spans="1:3" x14ac:dyDescent="0.25">
      <c r="A540" s="123"/>
      <c r="B540" s="124"/>
      <c r="C540" s="124" t="s">
        <v>131</v>
      </c>
    </row>
    <row r="541" spans="1:3" x14ac:dyDescent="0.25">
      <c r="A541" s="123"/>
      <c r="B541" s="124"/>
      <c r="C541" s="124" t="s">
        <v>10</v>
      </c>
    </row>
    <row r="542" spans="1:3" x14ac:dyDescent="0.25">
      <c r="A542" s="123"/>
      <c r="B542" s="124"/>
      <c r="C542" s="124" t="s">
        <v>92</v>
      </c>
    </row>
    <row r="543" spans="1:3" x14ac:dyDescent="0.25">
      <c r="A543" s="123"/>
      <c r="B543" s="124"/>
      <c r="C543" s="124" t="s">
        <v>17</v>
      </c>
    </row>
    <row r="544" spans="1:3" x14ac:dyDescent="0.25">
      <c r="A544" s="123"/>
      <c r="B544" s="124"/>
      <c r="C544" s="124" t="s">
        <v>69</v>
      </c>
    </row>
    <row r="545" spans="1:3" x14ac:dyDescent="0.25">
      <c r="A545" s="123"/>
      <c r="B545" s="124"/>
      <c r="C545" s="124" t="s">
        <v>15</v>
      </c>
    </row>
    <row r="546" spans="1:3" x14ac:dyDescent="0.25">
      <c r="A546" s="123"/>
      <c r="B546" s="124"/>
      <c r="C546" s="124">
        <v>0</v>
      </c>
    </row>
    <row r="547" spans="1:3" x14ac:dyDescent="0.25">
      <c r="A547" s="123"/>
      <c r="B547" s="124"/>
      <c r="C547" s="124">
        <v>0</v>
      </c>
    </row>
    <row r="548" spans="1:3" x14ac:dyDescent="0.25">
      <c r="A548" s="123"/>
      <c r="B548" s="124"/>
      <c r="C548" s="124">
        <v>0</v>
      </c>
    </row>
    <row r="549" spans="1:3" x14ac:dyDescent="0.25">
      <c r="A549" s="120" t="s">
        <v>63</v>
      </c>
      <c r="B549" s="121">
        <v>1</v>
      </c>
      <c r="C549" s="121" t="s">
        <v>72</v>
      </c>
    </row>
    <row r="550" spans="1:3" x14ac:dyDescent="0.25">
      <c r="A550" s="120"/>
      <c r="B550" s="121"/>
      <c r="C550" s="121">
        <v>0</v>
      </c>
    </row>
    <row r="551" spans="1:3" x14ac:dyDescent="0.25">
      <c r="A551" s="120" t="s">
        <v>597</v>
      </c>
      <c r="B551" s="121">
        <v>1</v>
      </c>
      <c r="C551" s="121" t="s">
        <v>598</v>
      </c>
    </row>
    <row r="552" spans="1:3" x14ac:dyDescent="0.25">
      <c r="A552" s="123" t="s">
        <v>599</v>
      </c>
      <c r="B552" s="124"/>
      <c r="C552" s="124" t="s">
        <v>600</v>
      </c>
    </row>
    <row r="553" spans="1:3" x14ac:dyDescent="0.25">
      <c r="A553" s="123"/>
      <c r="B553" s="124"/>
      <c r="C553" s="124" t="s">
        <v>601</v>
      </c>
    </row>
    <row r="554" spans="1:3" x14ac:dyDescent="0.25">
      <c r="A554" s="123"/>
      <c r="B554" s="124"/>
      <c r="C554" s="124" t="s">
        <v>602</v>
      </c>
    </row>
    <row r="555" spans="1:3" x14ac:dyDescent="0.25">
      <c r="A555" s="113">
        <v>1688</v>
      </c>
      <c r="B555" s="114">
        <v>0</v>
      </c>
      <c r="C555" s="115"/>
    </row>
    <row r="556" spans="1:3" x14ac:dyDescent="0.25">
      <c r="A556" s="116">
        <v>1688</v>
      </c>
      <c r="C556" s="117">
        <v>44727</v>
      </c>
    </row>
    <row r="557" spans="1:3" x14ac:dyDescent="0.25">
      <c r="A557" s="118" t="s">
        <v>603</v>
      </c>
      <c r="B557" s="119" t="s">
        <v>604</v>
      </c>
      <c r="C557" s="118" t="s">
        <v>605</v>
      </c>
    </row>
    <row r="558" spans="1:3" x14ac:dyDescent="0.25">
      <c r="A558" s="120" t="s">
        <v>657</v>
      </c>
      <c r="B558" s="121">
        <v>7</v>
      </c>
      <c r="C558" s="121" t="s">
        <v>18</v>
      </c>
    </row>
    <row r="559" spans="1:3" x14ac:dyDescent="0.25">
      <c r="A559" s="120"/>
      <c r="B559" s="121"/>
      <c r="C559" s="121" t="s">
        <v>21</v>
      </c>
    </row>
    <row r="560" spans="1:3" x14ac:dyDescent="0.25">
      <c r="A560" s="120"/>
      <c r="B560" s="121"/>
      <c r="C560" s="121" t="s">
        <v>78</v>
      </c>
    </row>
    <row r="561" spans="1:3" x14ac:dyDescent="0.25">
      <c r="A561" s="120"/>
      <c r="B561" s="121"/>
      <c r="C561" s="121" t="s">
        <v>163</v>
      </c>
    </row>
    <row r="562" spans="1:3" x14ac:dyDescent="0.25">
      <c r="A562" s="120"/>
      <c r="B562" s="121"/>
      <c r="C562" s="121" t="s">
        <v>30</v>
      </c>
    </row>
    <row r="563" spans="1:3" x14ac:dyDescent="0.25">
      <c r="A563" s="120"/>
      <c r="B563" s="121"/>
      <c r="C563" s="121" t="s">
        <v>31</v>
      </c>
    </row>
    <row r="564" spans="1:3" x14ac:dyDescent="0.25">
      <c r="A564" s="120"/>
      <c r="B564" s="121"/>
      <c r="C564" s="121" t="s">
        <v>32</v>
      </c>
    </row>
    <row r="565" spans="1:3" x14ac:dyDescent="0.25">
      <c r="A565" s="120"/>
      <c r="B565" s="121"/>
      <c r="C565" s="121" t="s">
        <v>33</v>
      </c>
    </row>
    <row r="566" spans="1:3" x14ac:dyDescent="0.25">
      <c r="A566" s="120"/>
      <c r="B566" s="121"/>
      <c r="C566" s="121">
        <v>0</v>
      </c>
    </row>
    <row r="567" spans="1:3" x14ac:dyDescent="0.25">
      <c r="A567" s="120"/>
      <c r="B567" s="121"/>
      <c r="C567" s="121">
        <v>0</v>
      </c>
    </row>
    <row r="568" spans="1:3" x14ac:dyDescent="0.25">
      <c r="A568" s="120"/>
      <c r="B568" s="121"/>
      <c r="C568" s="121">
        <v>0</v>
      </c>
    </row>
    <row r="569" spans="1:3" x14ac:dyDescent="0.25">
      <c r="A569" s="120"/>
      <c r="B569" s="121"/>
      <c r="C569" s="121">
        <v>0</v>
      </c>
    </row>
    <row r="570" spans="1:3" x14ac:dyDescent="0.25">
      <c r="A570" s="123" t="s">
        <v>658</v>
      </c>
      <c r="B570" s="124">
        <v>5</v>
      </c>
      <c r="C570" s="124" t="s">
        <v>95</v>
      </c>
    </row>
    <row r="571" spans="1:3" x14ac:dyDescent="0.25">
      <c r="A571" s="123"/>
      <c r="B571" s="124"/>
      <c r="C571" s="124" t="s">
        <v>90</v>
      </c>
    </row>
    <row r="572" spans="1:3" x14ac:dyDescent="0.25">
      <c r="A572" s="123"/>
      <c r="B572" s="124"/>
      <c r="C572" s="124" t="s">
        <v>88</v>
      </c>
    </row>
    <row r="573" spans="1:3" x14ac:dyDescent="0.25">
      <c r="A573" s="123"/>
      <c r="B573" s="124"/>
      <c r="C573" s="124" t="s">
        <v>165</v>
      </c>
    </row>
    <row r="574" spans="1:3" x14ac:dyDescent="0.25">
      <c r="A574" s="123"/>
      <c r="B574" s="124"/>
      <c r="C574" s="124" t="s">
        <v>89</v>
      </c>
    </row>
    <row r="575" spans="1:3" x14ac:dyDescent="0.25">
      <c r="A575" s="123"/>
      <c r="B575" s="124"/>
      <c r="C575" s="124" t="s">
        <v>86</v>
      </c>
    </row>
    <row r="576" spans="1:3" x14ac:dyDescent="0.25">
      <c r="A576" s="123"/>
      <c r="B576" s="124"/>
      <c r="C576" s="124">
        <v>0</v>
      </c>
    </row>
    <row r="577" spans="1:3" x14ac:dyDescent="0.25">
      <c r="A577" s="123"/>
      <c r="B577" s="124"/>
      <c r="C577" s="124">
        <v>0</v>
      </c>
    </row>
    <row r="578" spans="1:3" x14ac:dyDescent="0.25">
      <c r="A578" s="123"/>
      <c r="B578" s="124"/>
      <c r="C578" s="124">
        <v>0</v>
      </c>
    </row>
    <row r="579" spans="1:3" x14ac:dyDescent="0.25">
      <c r="A579" s="123"/>
      <c r="B579" s="124"/>
      <c r="C579" s="124">
        <v>0</v>
      </c>
    </row>
    <row r="580" spans="1:3" x14ac:dyDescent="0.25">
      <c r="A580" s="120" t="s">
        <v>171</v>
      </c>
      <c r="B580" s="121">
        <v>2</v>
      </c>
      <c r="C580" s="121" t="s">
        <v>120</v>
      </c>
    </row>
    <row r="581" spans="1:3" x14ac:dyDescent="0.25">
      <c r="A581" s="120"/>
      <c r="B581" s="121"/>
      <c r="C581" s="121" t="s">
        <v>62</v>
      </c>
    </row>
    <row r="582" spans="1:3" x14ac:dyDescent="0.25">
      <c r="A582" s="120"/>
      <c r="B582" s="121"/>
      <c r="C582" s="121">
        <v>0</v>
      </c>
    </row>
    <row r="583" spans="1:3" x14ac:dyDescent="0.25">
      <c r="A583" s="120"/>
      <c r="B583" s="121"/>
      <c r="C583" s="121">
        <v>0</v>
      </c>
    </row>
    <row r="584" spans="1:3" x14ac:dyDescent="0.25">
      <c r="A584" s="120"/>
      <c r="B584" s="121"/>
      <c r="C584" s="121">
        <v>0</v>
      </c>
    </row>
    <row r="585" spans="1:3" x14ac:dyDescent="0.25">
      <c r="A585" s="123" t="s">
        <v>121</v>
      </c>
      <c r="B585" s="124">
        <v>4</v>
      </c>
      <c r="C585" s="124" t="s">
        <v>91</v>
      </c>
    </row>
    <row r="586" spans="1:3" x14ac:dyDescent="0.25">
      <c r="A586" s="123"/>
      <c r="B586" s="124"/>
      <c r="C586" s="124" t="s">
        <v>122</v>
      </c>
    </row>
    <row r="587" spans="1:3" x14ac:dyDescent="0.25">
      <c r="A587" s="123"/>
      <c r="B587" s="124"/>
      <c r="C587" s="124" t="s">
        <v>17</v>
      </c>
    </row>
    <row r="588" spans="1:3" x14ac:dyDescent="0.25">
      <c r="A588" s="123"/>
      <c r="B588" s="124"/>
      <c r="C588" s="124" t="s">
        <v>123</v>
      </c>
    </row>
    <row r="589" spans="1:3" x14ac:dyDescent="0.25">
      <c r="A589" s="123"/>
      <c r="B589" s="124"/>
      <c r="C589" s="124">
        <v>0</v>
      </c>
    </row>
    <row r="590" spans="1:3" x14ac:dyDescent="0.25">
      <c r="A590" s="123"/>
      <c r="B590" s="124"/>
      <c r="C590" s="124">
        <v>0</v>
      </c>
    </row>
    <row r="591" spans="1:3" x14ac:dyDescent="0.25">
      <c r="A591" s="123"/>
      <c r="B591" s="124"/>
      <c r="C591" s="124">
        <v>0</v>
      </c>
    </row>
    <row r="592" spans="1:3" x14ac:dyDescent="0.25">
      <c r="A592" s="123"/>
      <c r="B592" s="124"/>
      <c r="C592" s="124">
        <v>0</v>
      </c>
    </row>
    <row r="593" spans="1:3" x14ac:dyDescent="0.25">
      <c r="A593" s="123"/>
      <c r="B593" s="124"/>
      <c r="C593" s="124">
        <v>0</v>
      </c>
    </row>
    <row r="594" spans="1:3" x14ac:dyDescent="0.25">
      <c r="A594" s="123"/>
      <c r="B594" s="124"/>
      <c r="C594" s="124">
        <v>0</v>
      </c>
    </row>
    <row r="595" spans="1:3" x14ac:dyDescent="0.25">
      <c r="A595" s="120" t="s">
        <v>656</v>
      </c>
      <c r="B595" s="121">
        <v>2</v>
      </c>
      <c r="C595" s="121" t="s">
        <v>11</v>
      </c>
    </row>
    <row r="596" spans="1:3" x14ac:dyDescent="0.25">
      <c r="A596" s="120"/>
      <c r="B596" s="121"/>
      <c r="C596" s="121" t="s">
        <v>659</v>
      </c>
    </row>
    <row r="597" spans="1:3" x14ac:dyDescent="0.25">
      <c r="A597" s="120" t="s">
        <v>597</v>
      </c>
      <c r="B597" s="121">
        <v>1</v>
      </c>
      <c r="C597" s="121" t="s">
        <v>598</v>
      </c>
    </row>
    <row r="598" spans="1:3" x14ac:dyDescent="0.25">
      <c r="A598" s="123" t="s">
        <v>599</v>
      </c>
      <c r="B598" s="124"/>
      <c r="C598" s="124" t="s">
        <v>600</v>
      </c>
    </row>
    <row r="599" spans="1:3" x14ac:dyDescent="0.25">
      <c r="A599" s="123"/>
      <c r="B599" s="124"/>
      <c r="C599" s="124" t="s">
        <v>601</v>
      </c>
    </row>
    <row r="600" spans="1:3" x14ac:dyDescent="0.25">
      <c r="A600" s="123"/>
      <c r="B600" s="124"/>
      <c r="C600" s="124" t="s">
        <v>602</v>
      </c>
    </row>
    <row r="601" spans="1:3" x14ac:dyDescent="0.25">
      <c r="A601" s="113">
        <v>1217</v>
      </c>
      <c r="B601" s="114">
        <v>1500</v>
      </c>
      <c r="C601" s="115"/>
    </row>
    <row r="602" spans="1:3" x14ac:dyDescent="0.25">
      <c r="A602" s="116">
        <v>2717</v>
      </c>
      <c r="C602" s="117">
        <v>44728</v>
      </c>
    </row>
    <row r="603" spans="1:3" x14ac:dyDescent="0.25">
      <c r="A603" s="118" t="s">
        <v>603</v>
      </c>
      <c r="B603" s="119" t="s">
        <v>604</v>
      </c>
      <c r="C603" s="118" t="s">
        <v>605</v>
      </c>
    </row>
    <row r="604" spans="1:3" x14ac:dyDescent="0.25">
      <c r="A604" s="120" t="s">
        <v>103</v>
      </c>
      <c r="B604" s="121">
        <v>6</v>
      </c>
      <c r="C604" s="121" t="s">
        <v>24</v>
      </c>
    </row>
    <row r="605" spans="1:3" x14ac:dyDescent="0.25">
      <c r="A605" s="120"/>
      <c r="B605" s="121"/>
      <c r="C605" s="121" t="s">
        <v>64</v>
      </c>
    </row>
    <row r="606" spans="1:3" x14ac:dyDescent="0.25">
      <c r="A606" s="120"/>
      <c r="B606" s="121"/>
      <c r="C606" s="121" t="s">
        <v>104</v>
      </c>
    </row>
    <row r="607" spans="1:3" x14ac:dyDescent="0.25">
      <c r="A607" s="120"/>
      <c r="B607" s="121"/>
      <c r="C607" s="121" t="s">
        <v>69</v>
      </c>
    </row>
    <row r="608" spans="1:3" x14ac:dyDescent="0.25">
      <c r="A608" s="120"/>
      <c r="B608" s="121"/>
      <c r="C608" s="121" t="s">
        <v>7</v>
      </c>
    </row>
    <row r="609" spans="1:3" x14ac:dyDescent="0.25">
      <c r="A609" s="120"/>
      <c r="B609" s="121"/>
      <c r="C609" s="121" t="s">
        <v>105</v>
      </c>
    </row>
    <row r="610" spans="1:3" x14ac:dyDescent="0.25">
      <c r="A610" s="120"/>
      <c r="B610" s="121"/>
      <c r="C610" s="121" t="s">
        <v>106</v>
      </c>
    </row>
    <row r="611" spans="1:3" x14ac:dyDescent="0.25">
      <c r="A611" s="120"/>
      <c r="B611" s="121"/>
      <c r="C611" s="121">
        <v>0</v>
      </c>
    </row>
    <row r="612" spans="1:3" x14ac:dyDescent="0.25">
      <c r="A612" s="120"/>
      <c r="B612" s="121"/>
      <c r="C612" s="121">
        <v>0</v>
      </c>
    </row>
    <row r="613" spans="1:3" x14ac:dyDescent="0.25">
      <c r="A613" s="120"/>
      <c r="B613" s="121"/>
      <c r="C613" s="121">
        <v>0</v>
      </c>
    </row>
    <row r="614" spans="1:3" x14ac:dyDescent="0.25">
      <c r="A614" s="120"/>
      <c r="B614" s="121"/>
      <c r="C614" s="121">
        <v>0</v>
      </c>
    </row>
    <row r="615" spans="1:3" x14ac:dyDescent="0.25">
      <c r="A615" s="120"/>
      <c r="B615" s="121"/>
      <c r="C615" s="121">
        <v>0</v>
      </c>
    </row>
    <row r="616" spans="1:3" x14ac:dyDescent="0.25">
      <c r="A616" s="123" t="s">
        <v>660</v>
      </c>
      <c r="B616" s="124">
        <v>4</v>
      </c>
      <c r="C616" s="124" t="s">
        <v>162</v>
      </c>
    </row>
    <row r="617" spans="1:3" x14ac:dyDescent="0.25">
      <c r="A617" s="123"/>
      <c r="B617" s="124"/>
      <c r="C617" s="124" t="s">
        <v>84</v>
      </c>
    </row>
    <row r="618" spans="1:3" x14ac:dyDescent="0.25">
      <c r="A618" s="123"/>
      <c r="B618" s="124"/>
      <c r="C618" s="124" t="s">
        <v>443</v>
      </c>
    </row>
    <row r="619" spans="1:3" x14ac:dyDescent="0.25">
      <c r="A619" s="123"/>
      <c r="B619" s="124"/>
      <c r="C619" s="124" t="s">
        <v>78</v>
      </c>
    </row>
    <row r="620" spans="1:3" x14ac:dyDescent="0.25">
      <c r="A620" s="123"/>
      <c r="B620" s="124"/>
      <c r="C620" s="124">
        <v>0</v>
      </c>
    </row>
    <row r="621" spans="1:3" x14ac:dyDescent="0.25">
      <c r="A621" s="123"/>
      <c r="B621" s="124"/>
      <c r="C621" s="124">
        <v>0</v>
      </c>
    </row>
    <row r="622" spans="1:3" x14ac:dyDescent="0.25">
      <c r="A622" s="123"/>
      <c r="B622" s="124"/>
      <c r="C622" s="124">
        <v>0</v>
      </c>
    </row>
    <row r="623" spans="1:3" x14ac:dyDescent="0.25">
      <c r="A623" s="123"/>
      <c r="B623" s="124"/>
      <c r="C623" s="124">
        <v>0</v>
      </c>
    </row>
    <row r="624" spans="1:3" x14ac:dyDescent="0.25">
      <c r="A624" s="123"/>
      <c r="B624" s="124"/>
      <c r="C624" s="124">
        <v>0</v>
      </c>
    </row>
    <row r="625" spans="1:3" x14ac:dyDescent="0.25">
      <c r="A625" s="123"/>
      <c r="B625" s="124"/>
      <c r="C625" s="124">
        <v>0</v>
      </c>
    </row>
    <row r="626" spans="1:3" x14ac:dyDescent="0.25">
      <c r="A626" s="120" t="s">
        <v>432</v>
      </c>
      <c r="B626" s="121">
        <v>2</v>
      </c>
      <c r="C626" s="121" t="s">
        <v>432</v>
      </c>
    </row>
    <row r="627" spans="1:3" x14ac:dyDescent="0.25">
      <c r="A627" s="120"/>
      <c r="B627" s="121"/>
      <c r="C627" s="121" t="s">
        <v>8</v>
      </c>
    </row>
    <row r="628" spans="1:3" x14ac:dyDescent="0.25">
      <c r="A628" s="120"/>
      <c r="B628" s="121"/>
      <c r="C628" s="121">
        <v>0</v>
      </c>
    </row>
    <row r="629" spans="1:3" x14ac:dyDescent="0.25">
      <c r="A629" s="120"/>
      <c r="B629" s="121"/>
      <c r="C629" s="121">
        <v>0</v>
      </c>
    </row>
    <row r="630" spans="1:3" x14ac:dyDescent="0.25">
      <c r="A630" s="120"/>
      <c r="B630" s="121"/>
      <c r="C630" s="121">
        <v>0</v>
      </c>
    </row>
    <row r="631" spans="1:3" x14ac:dyDescent="0.25">
      <c r="A631" s="123" t="s">
        <v>661</v>
      </c>
      <c r="B631" s="124">
        <v>3</v>
      </c>
      <c r="C631" s="124" t="s">
        <v>109</v>
      </c>
    </row>
    <row r="632" spans="1:3" x14ac:dyDescent="0.25">
      <c r="A632" s="123"/>
      <c r="B632" s="124"/>
      <c r="C632" s="124" t="s">
        <v>143</v>
      </c>
    </row>
    <row r="633" spans="1:3" x14ac:dyDescent="0.25">
      <c r="A633" s="123"/>
      <c r="B633" s="124"/>
      <c r="C633" s="124" t="s">
        <v>51</v>
      </c>
    </row>
    <row r="634" spans="1:3" x14ac:dyDescent="0.25">
      <c r="A634" s="123"/>
      <c r="B634" s="124"/>
      <c r="C634" s="124">
        <v>0</v>
      </c>
    </row>
    <row r="635" spans="1:3" x14ac:dyDescent="0.25">
      <c r="A635" s="123"/>
      <c r="B635" s="124"/>
      <c r="C635" s="124">
        <v>0</v>
      </c>
    </row>
    <row r="636" spans="1:3" x14ac:dyDescent="0.25">
      <c r="A636" s="123"/>
      <c r="B636" s="124"/>
      <c r="C636" s="124">
        <v>0</v>
      </c>
    </row>
    <row r="637" spans="1:3" x14ac:dyDescent="0.25">
      <c r="A637" s="123"/>
      <c r="B637" s="124"/>
      <c r="C637" s="124">
        <v>0</v>
      </c>
    </row>
    <row r="638" spans="1:3" x14ac:dyDescent="0.25">
      <c r="A638" s="123"/>
      <c r="B638" s="124"/>
      <c r="C638" s="124">
        <v>0</v>
      </c>
    </row>
    <row r="639" spans="1:3" x14ac:dyDescent="0.25">
      <c r="A639" s="123"/>
      <c r="B639" s="124"/>
      <c r="C639" s="124">
        <v>0</v>
      </c>
    </row>
    <row r="640" spans="1:3" x14ac:dyDescent="0.25">
      <c r="A640" s="123"/>
      <c r="B640" s="124"/>
      <c r="C640" s="124">
        <v>0</v>
      </c>
    </row>
    <row r="641" spans="1:3" x14ac:dyDescent="0.25">
      <c r="A641" s="120" t="s">
        <v>167</v>
      </c>
      <c r="B641" s="121">
        <v>2</v>
      </c>
      <c r="C641" s="121" t="s">
        <v>11</v>
      </c>
    </row>
    <row r="642" spans="1:3" x14ac:dyDescent="0.25">
      <c r="A642" s="120"/>
      <c r="B642" s="121"/>
      <c r="C642" s="121" t="s">
        <v>169</v>
      </c>
    </row>
    <row r="643" spans="1:3" x14ac:dyDescent="0.25">
      <c r="A643" s="120" t="s">
        <v>597</v>
      </c>
      <c r="B643" s="121">
        <v>1</v>
      </c>
      <c r="C643" s="121" t="s">
        <v>598</v>
      </c>
    </row>
    <row r="644" spans="1:3" x14ac:dyDescent="0.25">
      <c r="A644" s="123" t="s">
        <v>599</v>
      </c>
      <c r="B644" s="124"/>
      <c r="C644" s="124" t="s">
        <v>600</v>
      </c>
    </row>
    <row r="645" spans="1:3" x14ac:dyDescent="0.25">
      <c r="A645" s="123"/>
      <c r="B645" s="124"/>
      <c r="C645" s="124" t="s">
        <v>601</v>
      </c>
    </row>
    <row r="646" spans="1:3" x14ac:dyDescent="0.25">
      <c r="A646" s="123"/>
      <c r="B646" s="124"/>
      <c r="C646" s="124" t="s">
        <v>602</v>
      </c>
    </row>
    <row r="647" spans="1:3" x14ac:dyDescent="0.25">
      <c r="A647" s="113">
        <v>1111</v>
      </c>
      <c r="B647" s="114">
        <v>1050</v>
      </c>
      <c r="C647" s="115"/>
    </row>
    <row r="648" spans="1:3" x14ac:dyDescent="0.25">
      <c r="A648" s="116">
        <v>2161</v>
      </c>
      <c r="C648" s="117">
        <v>44729</v>
      </c>
    </row>
    <row r="649" spans="1:3" x14ac:dyDescent="0.25">
      <c r="A649" s="118" t="s">
        <v>603</v>
      </c>
      <c r="B649" s="119" t="s">
        <v>604</v>
      </c>
      <c r="C649" s="118" t="s">
        <v>605</v>
      </c>
    </row>
    <row r="650" spans="1:3" x14ac:dyDescent="0.25">
      <c r="A650" s="120" t="s">
        <v>545</v>
      </c>
      <c r="B650" s="121">
        <v>8</v>
      </c>
      <c r="C650" s="121" t="s">
        <v>133</v>
      </c>
    </row>
    <row r="651" spans="1:3" x14ac:dyDescent="0.25">
      <c r="A651" s="120"/>
      <c r="B651" s="121"/>
      <c r="C651" s="121" t="s">
        <v>6</v>
      </c>
    </row>
    <row r="652" spans="1:3" x14ac:dyDescent="0.25">
      <c r="A652" s="120"/>
      <c r="B652" s="121"/>
      <c r="C652" s="121" t="s">
        <v>89</v>
      </c>
    </row>
    <row r="653" spans="1:3" x14ac:dyDescent="0.25">
      <c r="A653" s="120"/>
      <c r="B653" s="121"/>
      <c r="C653" s="121" t="s">
        <v>90</v>
      </c>
    </row>
    <row r="654" spans="1:3" x14ac:dyDescent="0.25">
      <c r="A654" s="120"/>
      <c r="B654" s="121"/>
      <c r="C654" s="121" t="s">
        <v>78</v>
      </c>
    </row>
    <row r="655" spans="1:3" x14ac:dyDescent="0.25">
      <c r="A655" s="120"/>
      <c r="B655" s="121"/>
      <c r="C655" s="121" t="s">
        <v>64</v>
      </c>
    </row>
    <row r="656" spans="1:3" x14ac:dyDescent="0.25">
      <c r="A656" s="120"/>
      <c r="B656" s="121"/>
      <c r="C656" s="121" t="s">
        <v>62</v>
      </c>
    </row>
    <row r="657" spans="1:3" x14ac:dyDescent="0.25">
      <c r="A657" s="120"/>
      <c r="B657" s="121"/>
      <c r="C657" s="121" t="s">
        <v>8</v>
      </c>
    </row>
    <row r="658" spans="1:3" x14ac:dyDescent="0.25">
      <c r="A658" s="120"/>
      <c r="B658" s="121"/>
      <c r="C658" s="121">
        <v>0</v>
      </c>
    </row>
    <row r="659" spans="1:3" x14ac:dyDescent="0.25">
      <c r="A659" s="120"/>
      <c r="B659" s="121"/>
      <c r="C659" s="121">
        <v>0</v>
      </c>
    </row>
    <row r="660" spans="1:3" x14ac:dyDescent="0.25">
      <c r="A660" s="120"/>
      <c r="B660" s="121"/>
      <c r="C660" s="121">
        <v>0</v>
      </c>
    </row>
    <row r="661" spans="1:3" x14ac:dyDescent="0.25">
      <c r="A661" s="120"/>
      <c r="B661" s="121"/>
      <c r="C661" s="121">
        <v>0</v>
      </c>
    </row>
    <row r="662" spans="1:3" x14ac:dyDescent="0.25">
      <c r="A662" s="123" t="s">
        <v>546</v>
      </c>
      <c r="B662" s="124">
        <v>3</v>
      </c>
      <c r="C662" s="124" t="s">
        <v>53</v>
      </c>
    </row>
    <row r="663" spans="1:3" x14ac:dyDescent="0.25">
      <c r="A663" s="123"/>
      <c r="B663" s="124"/>
      <c r="C663" s="124" t="s">
        <v>112</v>
      </c>
    </row>
    <row r="664" spans="1:3" x14ac:dyDescent="0.25">
      <c r="A664" s="123"/>
      <c r="B664" s="124"/>
      <c r="C664" s="124" t="s">
        <v>119</v>
      </c>
    </row>
    <row r="665" spans="1:3" x14ac:dyDescent="0.25">
      <c r="A665" s="123"/>
      <c r="B665" s="124"/>
      <c r="C665" s="124">
        <v>0</v>
      </c>
    </row>
    <row r="666" spans="1:3" x14ac:dyDescent="0.25">
      <c r="A666" s="123"/>
      <c r="B666" s="124"/>
      <c r="C666" s="124">
        <v>0</v>
      </c>
    </row>
    <row r="667" spans="1:3" x14ac:dyDescent="0.25">
      <c r="A667" s="123"/>
      <c r="B667" s="124"/>
      <c r="C667" s="124">
        <v>0</v>
      </c>
    </row>
    <row r="668" spans="1:3" x14ac:dyDescent="0.25">
      <c r="A668" s="123"/>
      <c r="B668" s="124"/>
      <c r="C668" s="124">
        <v>0</v>
      </c>
    </row>
    <row r="669" spans="1:3" x14ac:dyDescent="0.25">
      <c r="A669" s="123"/>
      <c r="B669" s="124"/>
      <c r="C669" s="124">
        <v>0</v>
      </c>
    </row>
    <row r="670" spans="1:3" x14ac:dyDescent="0.25">
      <c r="A670" s="123"/>
      <c r="B670" s="124"/>
      <c r="C670" s="124">
        <v>0</v>
      </c>
    </row>
    <row r="671" spans="1:3" x14ac:dyDescent="0.25">
      <c r="A671" s="123"/>
      <c r="B671" s="124"/>
      <c r="C671" s="124">
        <v>0</v>
      </c>
    </row>
    <row r="672" spans="1:3" x14ac:dyDescent="0.25">
      <c r="A672" s="120" t="s">
        <v>547</v>
      </c>
      <c r="B672" s="121">
        <v>2</v>
      </c>
      <c r="C672" s="121" t="s">
        <v>91</v>
      </c>
    </row>
    <row r="673" spans="1:3" x14ac:dyDescent="0.25">
      <c r="A673" s="120"/>
      <c r="B673" s="121"/>
      <c r="C673" s="121" t="s">
        <v>8</v>
      </c>
    </row>
    <row r="674" spans="1:3" x14ac:dyDescent="0.25">
      <c r="A674" s="120"/>
      <c r="B674" s="121"/>
      <c r="C674" s="121">
        <v>0</v>
      </c>
    </row>
    <row r="675" spans="1:3" x14ac:dyDescent="0.25">
      <c r="A675" s="120"/>
      <c r="B675" s="121"/>
      <c r="C675" s="121">
        <v>0</v>
      </c>
    </row>
    <row r="676" spans="1:3" x14ac:dyDescent="0.25">
      <c r="A676" s="120"/>
      <c r="B676" s="121"/>
      <c r="C676" s="121">
        <v>0</v>
      </c>
    </row>
    <row r="677" spans="1:3" x14ac:dyDescent="0.25">
      <c r="A677" s="123" t="s">
        <v>662</v>
      </c>
      <c r="B677" s="124">
        <v>3</v>
      </c>
      <c r="C677" s="124" t="s">
        <v>214</v>
      </c>
    </row>
    <row r="678" spans="1:3" x14ac:dyDescent="0.25">
      <c r="A678" s="123"/>
      <c r="B678" s="124"/>
      <c r="C678" s="124" t="s">
        <v>92</v>
      </c>
    </row>
    <row r="679" spans="1:3" x14ac:dyDescent="0.25">
      <c r="A679" s="123"/>
      <c r="B679" s="124"/>
      <c r="C679" s="124" t="s">
        <v>71</v>
      </c>
    </row>
    <row r="680" spans="1:3" x14ac:dyDescent="0.25">
      <c r="A680" s="123"/>
      <c r="B680" s="124"/>
      <c r="C680" s="124">
        <v>0</v>
      </c>
    </row>
    <row r="681" spans="1:3" x14ac:dyDescent="0.25">
      <c r="A681" s="123"/>
      <c r="B681" s="124"/>
      <c r="C681" s="124">
        <v>0</v>
      </c>
    </row>
    <row r="682" spans="1:3" x14ac:dyDescent="0.25">
      <c r="A682" s="123"/>
      <c r="B682" s="124"/>
      <c r="C682" s="124">
        <v>0</v>
      </c>
    </row>
    <row r="683" spans="1:3" x14ac:dyDescent="0.25">
      <c r="A683" s="123"/>
      <c r="B683" s="124"/>
      <c r="C683" s="124">
        <v>0</v>
      </c>
    </row>
    <row r="684" spans="1:3" x14ac:dyDescent="0.25">
      <c r="A684" s="123"/>
      <c r="B684" s="124"/>
      <c r="C684" s="124">
        <v>0</v>
      </c>
    </row>
    <row r="685" spans="1:3" x14ac:dyDescent="0.25">
      <c r="A685" s="123"/>
      <c r="B685" s="124"/>
      <c r="C685" s="124">
        <v>0</v>
      </c>
    </row>
    <row r="686" spans="1:3" x14ac:dyDescent="0.25">
      <c r="A686" s="123"/>
      <c r="B686" s="124"/>
      <c r="C686" s="124">
        <v>0</v>
      </c>
    </row>
    <row r="687" spans="1:3" x14ac:dyDescent="0.25">
      <c r="A687" s="120">
        <v>0</v>
      </c>
      <c r="B687" s="121">
        <v>0</v>
      </c>
      <c r="C687" s="121">
        <v>0</v>
      </c>
    </row>
    <row r="688" spans="1:3" x14ac:dyDescent="0.25">
      <c r="A688" s="120"/>
      <c r="B688" s="121"/>
      <c r="C688" s="121">
        <v>0</v>
      </c>
    </row>
    <row r="689" spans="1:3" x14ac:dyDescent="0.25">
      <c r="A689" s="120" t="s">
        <v>597</v>
      </c>
      <c r="B689" s="121">
        <v>1</v>
      </c>
      <c r="C689" s="121" t="s">
        <v>598</v>
      </c>
    </row>
    <row r="690" spans="1:3" x14ac:dyDescent="0.25">
      <c r="A690" s="123" t="s">
        <v>599</v>
      </c>
      <c r="B690" s="124"/>
      <c r="C690" s="124" t="s">
        <v>600</v>
      </c>
    </row>
    <row r="691" spans="1:3" x14ac:dyDescent="0.25">
      <c r="A691" s="123"/>
      <c r="B691" s="124"/>
      <c r="C691" s="124" t="s">
        <v>601</v>
      </c>
    </row>
    <row r="692" spans="1:3" x14ac:dyDescent="0.25">
      <c r="A692" s="123"/>
      <c r="B692" s="124"/>
      <c r="C692" s="124" t="s">
        <v>602</v>
      </c>
    </row>
    <row r="693" spans="1:3" x14ac:dyDescent="0.25">
      <c r="A693" s="113">
        <v>1220</v>
      </c>
      <c r="B693" s="114">
        <v>1500</v>
      </c>
      <c r="C693" s="115"/>
    </row>
    <row r="694" spans="1:3" x14ac:dyDescent="0.25">
      <c r="A694" s="116">
        <v>2720</v>
      </c>
      <c r="C694" s="117">
        <v>44732</v>
      </c>
    </row>
    <row r="695" spans="1:3" x14ac:dyDescent="0.25">
      <c r="A695" s="118" t="s">
        <v>603</v>
      </c>
      <c r="B695" s="119" t="s">
        <v>604</v>
      </c>
      <c r="C695" s="118" t="s">
        <v>605</v>
      </c>
    </row>
    <row r="696" spans="1:3" x14ac:dyDescent="0.25">
      <c r="A696" s="120" t="s">
        <v>549</v>
      </c>
      <c r="B696" s="121">
        <v>6</v>
      </c>
      <c r="C696" s="121" t="s">
        <v>5</v>
      </c>
    </row>
    <row r="697" spans="1:3" x14ac:dyDescent="0.25">
      <c r="A697" s="120"/>
      <c r="B697" s="121"/>
      <c r="C697" s="121" t="s">
        <v>64</v>
      </c>
    </row>
    <row r="698" spans="1:3" x14ac:dyDescent="0.25">
      <c r="A698" s="120"/>
      <c r="B698" s="121"/>
      <c r="C698" s="121" t="s">
        <v>91</v>
      </c>
    </row>
    <row r="699" spans="1:3" x14ac:dyDescent="0.25">
      <c r="A699" s="120"/>
      <c r="B699" s="121"/>
      <c r="C699" s="121" t="s">
        <v>79</v>
      </c>
    </row>
    <row r="700" spans="1:3" x14ac:dyDescent="0.25">
      <c r="A700" s="120"/>
      <c r="B700" s="121"/>
      <c r="C700" s="121" t="s">
        <v>473</v>
      </c>
    </row>
    <row r="701" spans="1:3" x14ac:dyDescent="0.25">
      <c r="A701" s="120"/>
      <c r="B701" s="121"/>
      <c r="C701" s="121">
        <v>0</v>
      </c>
    </row>
    <row r="702" spans="1:3" x14ac:dyDescent="0.25">
      <c r="A702" s="120"/>
      <c r="B702" s="121"/>
      <c r="C702" s="121">
        <v>0</v>
      </c>
    </row>
    <row r="703" spans="1:3" x14ac:dyDescent="0.25">
      <c r="A703" s="120"/>
      <c r="B703" s="121"/>
      <c r="C703" s="121">
        <v>0</v>
      </c>
    </row>
    <row r="704" spans="1:3" x14ac:dyDescent="0.25">
      <c r="A704" s="120"/>
      <c r="B704" s="121"/>
      <c r="C704" s="121">
        <v>0</v>
      </c>
    </row>
    <row r="705" spans="1:3" x14ac:dyDescent="0.25">
      <c r="A705" s="120"/>
      <c r="B705" s="121"/>
      <c r="C705" s="121">
        <v>0</v>
      </c>
    </row>
    <row r="706" spans="1:3" x14ac:dyDescent="0.25">
      <c r="A706" s="120"/>
      <c r="B706" s="121"/>
      <c r="C706" s="121">
        <v>0</v>
      </c>
    </row>
    <row r="707" spans="1:3" x14ac:dyDescent="0.25">
      <c r="A707" s="120"/>
      <c r="B707" s="121"/>
      <c r="C707" s="121">
        <v>0</v>
      </c>
    </row>
    <row r="708" spans="1:3" x14ac:dyDescent="0.25">
      <c r="A708" s="123" t="s">
        <v>663</v>
      </c>
      <c r="B708" s="124">
        <v>7</v>
      </c>
      <c r="C708" s="124" t="s">
        <v>77</v>
      </c>
    </row>
    <row r="709" spans="1:3" x14ac:dyDescent="0.25">
      <c r="A709" s="123"/>
      <c r="B709" s="124"/>
      <c r="C709" s="124" t="s">
        <v>147</v>
      </c>
    </row>
    <row r="710" spans="1:3" x14ac:dyDescent="0.25">
      <c r="A710" s="123"/>
      <c r="B710" s="124"/>
      <c r="C710" s="124" t="s">
        <v>78</v>
      </c>
    </row>
    <row r="711" spans="1:3" x14ac:dyDescent="0.25">
      <c r="A711" s="123"/>
      <c r="B711" s="124"/>
      <c r="C711" s="124" t="s">
        <v>30</v>
      </c>
    </row>
    <row r="712" spans="1:3" x14ac:dyDescent="0.25">
      <c r="A712" s="123"/>
      <c r="B712" s="124"/>
      <c r="C712" s="124" t="s">
        <v>31</v>
      </c>
    </row>
    <row r="713" spans="1:3" x14ac:dyDescent="0.25">
      <c r="A713" s="123"/>
      <c r="B713" s="124"/>
      <c r="C713" s="124" t="s">
        <v>32</v>
      </c>
    </row>
    <row r="714" spans="1:3" x14ac:dyDescent="0.25">
      <c r="A714" s="123"/>
      <c r="B714" s="124"/>
      <c r="C714" s="124" t="s">
        <v>33</v>
      </c>
    </row>
    <row r="715" spans="1:3" x14ac:dyDescent="0.25">
      <c r="A715" s="123"/>
      <c r="B715" s="124"/>
      <c r="C715" s="124">
        <v>0</v>
      </c>
    </row>
    <row r="716" spans="1:3" x14ac:dyDescent="0.25">
      <c r="A716" s="123"/>
      <c r="B716" s="124"/>
      <c r="C716" s="124">
        <v>0</v>
      </c>
    </row>
    <row r="717" spans="1:3" x14ac:dyDescent="0.25">
      <c r="A717" s="123"/>
      <c r="B717" s="124"/>
      <c r="C717" s="124">
        <v>0</v>
      </c>
    </row>
    <row r="718" spans="1:3" x14ac:dyDescent="0.25">
      <c r="A718" s="120" t="s">
        <v>444</v>
      </c>
      <c r="B718" s="121">
        <v>2</v>
      </c>
      <c r="C718" s="121" t="s">
        <v>444</v>
      </c>
    </row>
    <row r="719" spans="1:3" x14ac:dyDescent="0.25">
      <c r="A719" s="120"/>
      <c r="B719" s="121"/>
      <c r="C719" s="121" t="s">
        <v>8</v>
      </c>
    </row>
    <row r="720" spans="1:3" x14ac:dyDescent="0.25">
      <c r="A720" s="120"/>
      <c r="B720" s="121"/>
      <c r="C720" s="121">
        <v>0</v>
      </c>
    </row>
    <row r="721" spans="1:3" x14ac:dyDescent="0.25">
      <c r="A721" s="120"/>
      <c r="B721" s="121"/>
      <c r="C721" s="121">
        <v>0</v>
      </c>
    </row>
    <row r="722" spans="1:3" x14ac:dyDescent="0.25">
      <c r="A722" s="120"/>
      <c r="B722" s="121"/>
      <c r="C722" s="121">
        <v>0</v>
      </c>
    </row>
    <row r="723" spans="1:3" x14ac:dyDescent="0.25">
      <c r="A723" s="123" t="s">
        <v>664</v>
      </c>
      <c r="B723" s="124">
        <v>4</v>
      </c>
      <c r="C723" s="124" t="s">
        <v>141</v>
      </c>
    </row>
    <row r="724" spans="1:3" x14ac:dyDescent="0.25">
      <c r="A724" s="123"/>
      <c r="B724" s="124"/>
      <c r="C724" s="124" t="s">
        <v>18</v>
      </c>
    </row>
    <row r="725" spans="1:3" x14ac:dyDescent="0.25">
      <c r="A725" s="123"/>
      <c r="B725" s="124"/>
      <c r="C725" s="124" t="s">
        <v>36</v>
      </c>
    </row>
    <row r="726" spans="1:3" x14ac:dyDescent="0.25">
      <c r="A726" s="123"/>
      <c r="B726" s="124"/>
      <c r="C726" s="124" t="s">
        <v>143</v>
      </c>
    </row>
    <row r="727" spans="1:3" x14ac:dyDescent="0.25">
      <c r="A727" s="123"/>
      <c r="B727" s="124"/>
      <c r="C727" s="124">
        <v>0</v>
      </c>
    </row>
    <row r="728" spans="1:3" x14ac:dyDescent="0.25">
      <c r="A728" s="123"/>
      <c r="B728" s="124"/>
      <c r="C728" s="124">
        <v>0</v>
      </c>
    </row>
    <row r="729" spans="1:3" x14ac:dyDescent="0.25">
      <c r="A729" s="123"/>
      <c r="B729" s="124"/>
      <c r="C729" s="124">
        <v>0</v>
      </c>
    </row>
    <row r="730" spans="1:3" x14ac:dyDescent="0.25">
      <c r="A730" s="123"/>
      <c r="B730" s="124"/>
      <c r="C730" s="124">
        <v>0</v>
      </c>
    </row>
    <row r="731" spans="1:3" x14ac:dyDescent="0.25">
      <c r="A731" s="123"/>
      <c r="B731" s="124"/>
      <c r="C731" s="124">
        <v>0</v>
      </c>
    </row>
    <row r="732" spans="1:3" x14ac:dyDescent="0.25">
      <c r="A732" s="123"/>
      <c r="B732" s="124"/>
      <c r="C732" s="124">
        <v>0</v>
      </c>
    </row>
    <row r="733" spans="1:3" x14ac:dyDescent="0.25">
      <c r="A733" s="120" t="s">
        <v>50</v>
      </c>
      <c r="B733" s="121">
        <v>2</v>
      </c>
      <c r="C733" s="121" t="s">
        <v>11</v>
      </c>
    </row>
    <row r="734" spans="1:3" x14ac:dyDescent="0.25">
      <c r="A734" s="120"/>
      <c r="B734" s="121"/>
      <c r="C734" s="121" t="s">
        <v>52</v>
      </c>
    </row>
    <row r="735" spans="1:3" x14ac:dyDescent="0.25">
      <c r="A735" s="120" t="s">
        <v>597</v>
      </c>
      <c r="B735" s="121">
        <v>1</v>
      </c>
      <c r="C735" s="121" t="s">
        <v>598</v>
      </c>
    </row>
    <row r="736" spans="1:3" x14ac:dyDescent="0.25">
      <c r="A736" s="123" t="s">
        <v>599</v>
      </c>
      <c r="B736" s="124"/>
      <c r="C736" s="124" t="s">
        <v>600</v>
      </c>
    </row>
    <row r="737" spans="1:3" x14ac:dyDescent="0.25">
      <c r="A737" s="123"/>
      <c r="B737" s="124"/>
      <c r="C737" s="124" t="s">
        <v>601</v>
      </c>
    </row>
    <row r="738" spans="1:3" x14ac:dyDescent="0.25">
      <c r="A738" s="123"/>
      <c r="B738" s="124"/>
      <c r="C738" s="124" t="s">
        <v>602</v>
      </c>
    </row>
    <row r="739" spans="1:3" x14ac:dyDescent="0.25">
      <c r="A739" s="113">
        <v>1360</v>
      </c>
      <c r="B739" s="114">
        <v>1901</v>
      </c>
      <c r="C739" s="115"/>
    </row>
    <row r="740" spans="1:3" x14ac:dyDescent="0.25">
      <c r="A740" s="116">
        <v>3261</v>
      </c>
      <c r="C740" s="117">
        <v>44733</v>
      </c>
    </row>
    <row r="741" spans="1:3" x14ac:dyDescent="0.25">
      <c r="A741" s="118" t="s">
        <v>603</v>
      </c>
      <c r="B741" s="119" t="s">
        <v>604</v>
      </c>
      <c r="C741" s="118" t="s">
        <v>605</v>
      </c>
    </row>
    <row r="742" spans="1:3" x14ac:dyDescent="0.25">
      <c r="A742" s="120" t="s">
        <v>665</v>
      </c>
      <c r="B742" s="121">
        <v>8</v>
      </c>
      <c r="C742" s="121" t="s">
        <v>666</v>
      </c>
    </row>
    <row r="743" spans="1:3" x14ac:dyDescent="0.25">
      <c r="A743" s="120"/>
      <c r="B743" s="121"/>
      <c r="C743" s="121" t="s">
        <v>95</v>
      </c>
    </row>
    <row r="744" spans="1:3" x14ac:dyDescent="0.25">
      <c r="A744" s="120"/>
      <c r="B744" s="121"/>
      <c r="C744" s="121" t="s">
        <v>6</v>
      </c>
    </row>
    <row r="745" spans="1:3" x14ac:dyDescent="0.25">
      <c r="A745" s="120"/>
      <c r="B745" s="121"/>
      <c r="C745" s="121" t="s">
        <v>89</v>
      </c>
    </row>
    <row r="746" spans="1:3" x14ac:dyDescent="0.25">
      <c r="A746" s="120"/>
      <c r="B746" s="121"/>
      <c r="C746" s="121" t="s">
        <v>64</v>
      </c>
    </row>
    <row r="747" spans="1:3" x14ac:dyDescent="0.25">
      <c r="A747" s="120"/>
      <c r="B747" s="121"/>
      <c r="C747" s="121" t="s">
        <v>667</v>
      </c>
    </row>
    <row r="748" spans="1:3" x14ac:dyDescent="0.25">
      <c r="A748" s="120"/>
      <c r="B748" s="121"/>
      <c r="C748" s="121" t="s">
        <v>30</v>
      </c>
    </row>
    <row r="749" spans="1:3" x14ac:dyDescent="0.25">
      <c r="A749" s="120"/>
      <c r="B749" s="121"/>
      <c r="C749" s="121" t="s">
        <v>8</v>
      </c>
    </row>
    <row r="750" spans="1:3" x14ac:dyDescent="0.25">
      <c r="A750" s="120"/>
      <c r="B750" s="121"/>
      <c r="C750" s="121" t="s">
        <v>96</v>
      </c>
    </row>
    <row r="751" spans="1:3" x14ac:dyDescent="0.25">
      <c r="A751" s="120"/>
      <c r="B751" s="121"/>
      <c r="C751" s="121">
        <v>0</v>
      </c>
    </row>
    <row r="752" spans="1:3" x14ac:dyDescent="0.25">
      <c r="A752" s="120"/>
      <c r="B752" s="121"/>
      <c r="C752" s="121">
        <v>0</v>
      </c>
    </row>
    <row r="753" spans="1:3" x14ac:dyDescent="0.25">
      <c r="A753" s="120"/>
      <c r="B753" s="121"/>
      <c r="C753" s="121">
        <v>0</v>
      </c>
    </row>
    <row r="754" spans="1:3" x14ac:dyDescent="0.25">
      <c r="A754" s="123" t="s">
        <v>552</v>
      </c>
      <c r="B754" s="124">
        <v>4</v>
      </c>
      <c r="C754" s="124" t="s">
        <v>18</v>
      </c>
    </row>
    <row r="755" spans="1:3" x14ac:dyDescent="0.25">
      <c r="A755" s="123"/>
      <c r="B755" s="124"/>
      <c r="C755" s="124" t="s">
        <v>99</v>
      </c>
    </row>
    <row r="756" spans="1:3" x14ac:dyDescent="0.25">
      <c r="A756" s="123"/>
      <c r="B756" s="124"/>
      <c r="C756" s="124">
        <v>0</v>
      </c>
    </row>
    <row r="757" spans="1:3" x14ac:dyDescent="0.25">
      <c r="A757" s="123"/>
      <c r="B757" s="124"/>
      <c r="C757" s="124">
        <v>0</v>
      </c>
    </row>
    <row r="758" spans="1:3" x14ac:dyDescent="0.25">
      <c r="A758" s="123"/>
      <c r="B758" s="124"/>
      <c r="C758" s="124">
        <v>0</v>
      </c>
    </row>
    <row r="759" spans="1:3" x14ac:dyDescent="0.25">
      <c r="A759" s="123"/>
      <c r="B759" s="124"/>
      <c r="C759" s="124">
        <v>0</v>
      </c>
    </row>
    <row r="760" spans="1:3" x14ac:dyDescent="0.25">
      <c r="A760" s="123"/>
      <c r="B760" s="124"/>
      <c r="C760" s="124">
        <v>0</v>
      </c>
    </row>
    <row r="761" spans="1:3" x14ac:dyDescent="0.25">
      <c r="A761" s="123"/>
      <c r="B761" s="124"/>
      <c r="C761" s="124">
        <v>0</v>
      </c>
    </row>
    <row r="762" spans="1:3" x14ac:dyDescent="0.25">
      <c r="A762" s="123"/>
      <c r="B762" s="124"/>
      <c r="C762" s="124">
        <v>0</v>
      </c>
    </row>
    <row r="763" spans="1:3" x14ac:dyDescent="0.25">
      <c r="A763" s="123"/>
      <c r="B763" s="124"/>
      <c r="C763" s="124">
        <v>0</v>
      </c>
    </row>
    <row r="764" spans="1:3" x14ac:dyDescent="0.25">
      <c r="A764" s="120" t="s">
        <v>482</v>
      </c>
      <c r="B764" s="121">
        <v>2</v>
      </c>
      <c r="C764" s="121" t="s">
        <v>482</v>
      </c>
    </row>
    <row r="765" spans="1:3" x14ac:dyDescent="0.25">
      <c r="A765" s="120"/>
      <c r="B765" s="121"/>
      <c r="C765" s="121" t="s">
        <v>8</v>
      </c>
    </row>
    <row r="766" spans="1:3" x14ac:dyDescent="0.25">
      <c r="A766" s="120"/>
      <c r="B766" s="121"/>
      <c r="C766" s="121">
        <v>0</v>
      </c>
    </row>
    <row r="767" spans="1:3" x14ac:dyDescent="0.25">
      <c r="A767" s="120"/>
      <c r="B767" s="121"/>
      <c r="C767" s="121">
        <v>0</v>
      </c>
    </row>
    <row r="768" spans="1:3" x14ac:dyDescent="0.25">
      <c r="A768" s="120"/>
      <c r="B768" s="121"/>
      <c r="C768" s="121">
        <v>0</v>
      </c>
    </row>
    <row r="769" spans="1:3" x14ac:dyDescent="0.25">
      <c r="A769" s="123" t="s">
        <v>150</v>
      </c>
      <c r="B769" s="124">
        <v>7</v>
      </c>
      <c r="C769" s="124" t="s">
        <v>66</v>
      </c>
    </row>
    <row r="770" spans="1:3" x14ac:dyDescent="0.25">
      <c r="A770" s="123"/>
      <c r="B770" s="124"/>
      <c r="C770" s="124" t="s">
        <v>88</v>
      </c>
    </row>
    <row r="771" spans="1:3" x14ac:dyDescent="0.25">
      <c r="A771" s="123"/>
      <c r="B771" s="124"/>
      <c r="C771" s="124" t="s">
        <v>91</v>
      </c>
    </row>
    <row r="772" spans="1:3" x14ac:dyDescent="0.25">
      <c r="A772" s="123"/>
      <c r="B772" s="124"/>
      <c r="C772" s="124" t="s">
        <v>64</v>
      </c>
    </row>
    <row r="773" spans="1:3" x14ac:dyDescent="0.25">
      <c r="A773" s="123"/>
      <c r="B773" s="124"/>
      <c r="C773" s="124" t="s">
        <v>51</v>
      </c>
    </row>
    <row r="774" spans="1:3" x14ac:dyDescent="0.25">
      <c r="A774" s="123"/>
      <c r="B774" s="124"/>
      <c r="C774" s="124" t="s">
        <v>151</v>
      </c>
    </row>
    <row r="775" spans="1:3" x14ac:dyDescent="0.25">
      <c r="A775" s="123"/>
      <c r="B775" s="124"/>
      <c r="C775" s="124" t="s">
        <v>98</v>
      </c>
    </row>
    <row r="776" spans="1:3" x14ac:dyDescent="0.25">
      <c r="A776" s="123"/>
      <c r="B776" s="124"/>
      <c r="C776" s="124">
        <v>0</v>
      </c>
    </row>
    <row r="777" spans="1:3" x14ac:dyDescent="0.25">
      <c r="A777" s="123"/>
      <c r="B777" s="124"/>
      <c r="C777" s="124">
        <v>0</v>
      </c>
    </row>
    <row r="778" spans="1:3" x14ac:dyDescent="0.25">
      <c r="A778" s="123"/>
      <c r="B778" s="124"/>
      <c r="C778" s="124">
        <v>0</v>
      </c>
    </row>
    <row r="779" spans="1:3" x14ac:dyDescent="0.25">
      <c r="A779" s="120">
        <v>0</v>
      </c>
      <c r="B779" s="121">
        <v>0</v>
      </c>
      <c r="C779" s="121">
        <v>0</v>
      </c>
    </row>
    <row r="780" spans="1:3" x14ac:dyDescent="0.25">
      <c r="A780" s="120"/>
      <c r="B780" s="121"/>
      <c r="C780" s="121">
        <v>0</v>
      </c>
    </row>
    <row r="781" spans="1:3" x14ac:dyDescent="0.25">
      <c r="A781" s="120" t="s">
        <v>597</v>
      </c>
      <c r="B781" s="121">
        <v>1</v>
      </c>
      <c r="C781" s="121" t="s">
        <v>598</v>
      </c>
    </row>
    <row r="782" spans="1:3" x14ac:dyDescent="0.25">
      <c r="A782" s="123" t="s">
        <v>599</v>
      </c>
      <c r="B782" s="124"/>
      <c r="C782" s="124" t="s">
        <v>600</v>
      </c>
    </row>
    <row r="783" spans="1:3" x14ac:dyDescent="0.25">
      <c r="A783" s="123"/>
      <c r="B783" s="124"/>
      <c r="C783" s="124" t="s">
        <v>601</v>
      </c>
    </row>
    <row r="784" spans="1:3" x14ac:dyDescent="0.25">
      <c r="A784" s="123"/>
      <c r="B784" s="124"/>
      <c r="C784" s="124" t="s">
        <v>602</v>
      </c>
    </row>
    <row r="785" spans="1:3" x14ac:dyDescent="0.25">
      <c r="A785" s="113">
        <v>1688</v>
      </c>
      <c r="B785" s="114">
        <v>0</v>
      </c>
      <c r="C785" s="115"/>
    </row>
    <row r="786" spans="1:3" x14ac:dyDescent="0.25">
      <c r="A786" s="116">
        <v>1688</v>
      </c>
      <c r="C786" s="117">
        <v>44734</v>
      </c>
    </row>
    <row r="787" spans="1:3" x14ac:dyDescent="0.25">
      <c r="A787" s="118" t="s">
        <v>603</v>
      </c>
      <c r="B787" s="119" t="s">
        <v>604</v>
      </c>
      <c r="C787" s="118" t="s">
        <v>605</v>
      </c>
    </row>
    <row r="788" spans="1:3" x14ac:dyDescent="0.25">
      <c r="A788" s="120" t="s">
        <v>668</v>
      </c>
      <c r="B788" s="121">
        <v>4</v>
      </c>
      <c r="C788" s="121" t="s">
        <v>179</v>
      </c>
    </row>
    <row r="789" spans="1:3" x14ac:dyDescent="0.25">
      <c r="A789" s="120"/>
      <c r="B789" s="121"/>
      <c r="C789" s="121" t="s">
        <v>669</v>
      </c>
    </row>
    <row r="790" spans="1:3" x14ac:dyDescent="0.25">
      <c r="A790" s="120"/>
      <c r="B790" s="121"/>
      <c r="C790" s="121" t="s">
        <v>670</v>
      </c>
    </row>
    <row r="791" spans="1:3" x14ac:dyDescent="0.25">
      <c r="A791" s="120"/>
      <c r="B791" s="121"/>
      <c r="C791" s="121" t="s">
        <v>112</v>
      </c>
    </row>
    <row r="792" spans="1:3" x14ac:dyDescent="0.25">
      <c r="A792" s="120"/>
      <c r="B792" s="121"/>
      <c r="C792" s="121">
        <v>0</v>
      </c>
    </row>
    <row r="793" spans="1:3" x14ac:dyDescent="0.25">
      <c r="A793" s="120"/>
      <c r="B793" s="121"/>
      <c r="C793" s="121">
        <v>0</v>
      </c>
    </row>
    <row r="794" spans="1:3" x14ac:dyDescent="0.25">
      <c r="A794" s="120"/>
      <c r="B794" s="121"/>
      <c r="C794" s="121">
        <v>0</v>
      </c>
    </row>
    <row r="795" spans="1:3" x14ac:dyDescent="0.25">
      <c r="A795" s="120"/>
      <c r="B795" s="121"/>
      <c r="C795" s="121">
        <v>0</v>
      </c>
    </row>
    <row r="796" spans="1:3" x14ac:dyDescent="0.25">
      <c r="A796" s="120"/>
      <c r="B796" s="121"/>
      <c r="C796" s="121">
        <v>0</v>
      </c>
    </row>
    <row r="797" spans="1:3" x14ac:dyDescent="0.25">
      <c r="A797" s="120"/>
      <c r="B797" s="121"/>
      <c r="C797" s="121">
        <v>0</v>
      </c>
    </row>
    <row r="798" spans="1:3" x14ac:dyDescent="0.25">
      <c r="A798" s="120"/>
      <c r="B798" s="121"/>
      <c r="C798" s="121">
        <v>0</v>
      </c>
    </row>
    <row r="799" spans="1:3" x14ac:dyDescent="0.25">
      <c r="A799" s="120"/>
      <c r="B799" s="121"/>
      <c r="C799" s="121">
        <v>0</v>
      </c>
    </row>
    <row r="800" spans="1:3" x14ac:dyDescent="0.25">
      <c r="A800" s="123" t="s">
        <v>556</v>
      </c>
      <c r="B800" s="124">
        <v>6</v>
      </c>
      <c r="C800" s="124" t="s">
        <v>671</v>
      </c>
    </row>
    <row r="801" spans="1:3" x14ac:dyDescent="0.25">
      <c r="A801" s="123"/>
      <c r="B801" s="124"/>
      <c r="C801" s="124" t="s">
        <v>202</v>
      </c>
    </row>
    <row r="802" spans="1:3" x14ac:dyDescent="0.25">
      <c r="A802" s="123"/>
      <c r="B802" s="124"/>
      <c r="C802" s="124" t="s">
        <v>78</v>
      </c>
    </row>
    <row r="803" spans="1:3" x14ac:dyDescent="0.25">
      <c r="A803" s="123"/>
      <c r="B803" s="124"/>
      <c r="C803" s="124" t="s">
        <v>105</v>
      </c>
    </row>
    <row r="804" spans="1:3" x14ac:dyDescent="0.25">
      <c r="A804" s="123"/>
      <c r="B804" s="124"/>
      <c r="C804" s="124" t="s">
        <v>54</v>
      </c>
    </row>
    <row r="805" spans="1:3" x14ac:dyDescent="0.25">
      <c r="A805" s="123"/>
      <c r="B805" s="124"/>
      <c r="C805" s="124">
        <v>0</v>
      </c>
    </row>
    <row r="806" spans="1:3" x14ac:dyDescent="0.25">
      <c r="A806" s="123"/>
      <c r="B806" s="124"/>
      <c r="C806" s="124">
        <v>0</v>
      </c>
    </row>
    <row r="807" spans="1:3" x14ac:dyDescent="0.25">
      <c r="A807" s="123"/>
      <c r="B807" s="124"/>
      <c r="C807" s="124">
        <v>0</v>
      </c>
    </row>
    <row r="808" spans="1:3" x14ac:dyDescent="0.25">
      <c r="A808" s="123"/>
      <c r="B808" s="124"/>
      <c r="C808" s="124">
        <v>0</v>
      </c>
    </row>
    <row r="809" spans="1:3" x14ac:dyDescent="0.25">
      <c r="A809" s="123"/>
      <c r="B809" s="124"/>
      <c r="C809" s="124">
        <v>0</v>
      </c>
    </row>
    <row r="810" spans="1:3" x14ac:dyDescent="0.25">
      <c r="A810" s="120" t="s">
        <v>428</v>
      </c>
      <c r="B810" s="121">
        <v>2</v>
      </c>
      <c r="C810" s="121" t="s">
        <v>34</v>
      </c>
    </row>
    <row r="811" spans="1:3" x14ac:dyDescent="0.25">
      <c r="A811" s="120"/>
      <c r="B811" s="121"/>
      <c r="C811" s="121" t="s">
        <v>8</v>
      </c>
    </row>
    <row r="812" spans="1:3" x14ac:dyDescent="0.25">
      <c r="A812" s="120"/>
      <c r="B812" s="121"/>
      <c r="C812" s="121">
        <v>0</v>
      </c>
    </row>
    <row r="813" spans="1:3" x14ac:dyDescent="0.25">
      <c r="A813" s="120"/>
      <c r="B813" s="121"/>
      <c r="C813" s="121">
        <v>0</v>
      </c>
    </row>
    <row r="814" spans="1:3" x14ac:dyDescent="0.25">
      <c r="A814" s="120"/>
      <c r="B814" s="121"/>
      <c r="C814" s="121">
        <v>0</v>
      </c>
    </row>
    <row r="815" spans="1:3" x14ac:dyDescent="0.25">
      <c r="A815" s="123" t="s">
        <v>172</v>
      </c>
      <c r="B815" s="124">
        <v>5</v>
      </c>
      <c r="C815" s="124" t="s">
        <v>173</v>
      </c>
    </row>
    <row r="816" spans="1:3" x14ac:dyDescent="0.25">
      <c r="A816" s="123"/>
      <c r="B816" s="124"/>
      <c r="C816" s="124" t="s">
        <v>17</v>
      </c>
    </row>
    <row r="817" spans="1:3" x14ac:dyDescent="0.25">
      <c r="A817" s="123"/>
      <c r="B817" s="124"/>
      <c r="C817" s="124" t="s">
        <v>131</v>
      </c>
    </row>
    <row r="818" spans="1:3" x14ac:dyDescent="0.25">
      <c r="A818" s="123"/>
      <c r="B818" s="124"/>
      <c r="C818" s="124" t="s">
        <v>105</v>
      </c>
    </row>
    <row r="819" spans="1:3" x14ac:dyDescent="0.25">
      <c r="A819" s="123"/>
      <c r="B819" s="124"/>
      <c r="C819" s="124" t="s">
        <v>69</v>
      </c>
    </row>
    <row r="820" spans="1:3" x14ac:dyDescent="0.25">
      <c r="A820" s="123"/>
      <c r="B820" s="124"/>
      <c r="C820" s="124">
        <v>0</v>
      </c>
    </row>
    <row r="821" spans="1:3" x14ac:dyDescent="0.25">
      <c r="A821" s="123"/>
      <c r="B821" s="124"/>
      <c r="C821" s="124">
        <v>0</v>
      </c>
    </row>
    <row r="822" spans="1:3" x14ac:dyDescent="0.25">
      <c r="A822" s="123"/>
      <c r="B822" s="124"/>
      <c r="C822" s="124">
        <v>0</v>
      </c>
    </row>
    <row r="823" spans="1:3" x14ac:dyDescent="0.25">
      <c r="A823" s="123"/>
      <c r="B823" s="124"/>
      <c r="C823" s="124">
        <v>0</v>
      </c>
    </row>
    <row r="824" spans="1:3" x14ac:dyDescent="0.25">
      <c r="A824" s="123"/>
      <c r="B824" s="124"/>
      <c r="C824" s="124">
        <v>0</v>
      </c>
    </row>
    <row r="825" spans="1:3" x14ac:dyDescent="0.25">
      <c r="A825" s="120" t="s">
        <v>114</v>
      </c>
      <c r="B825" s="121">
        <v>2</v>
      </c>
      <c r="C825" s="121" t="s">
        <v>11</v>
      </c>
    </row>
    <row r="826" spans="1:3" x14ac:dyDescent="0.25">
      <c r="A826" s="120"/>
      <c r="B826" s="121"/>
      <c r="C826" s="121" t="s">
        <v>124</v>
      </c>
    </row>
    <row r="827" spans="1:3" x14ac:dyDescent="0.25">
      <c r="A827" s="120" t="s">
        <v>362</v>
      </c>
      <c r="B827" s="121">
        <v>1</v>
      </c>
      <c r="C827" s="121" t="s">
        <v>363</v>
      </c>
    </row>
    <row r="828" spans="1:3" x14ac:dyDescent="0.25">
      <c r="A828" s="123" t="s">
        <v>364</v>
      </c>
      <c r="B828" s="124"/>
      <c r="C828" s="124" t="s">
        <v>365</v>
      </c>
    </row>
    <row r="829" spans="1:3" x14ac:dyDescent="0.25">
      <c r="A829" s="123"/>
      <c r="B829" s="124"/>
      <c r="C829" s="124" t="s">
        <v>60</v>
      </c>
    </row>
    <row r="830" spans="1:3" x14ac:dyDescent="0.25">
      <c r="A830" s="123"/>
      <c r="B830" s="124"/>
      <c r="C830" s="124" t="s">
        <v>367</v>
      </c>
    </row>
    <row r="831" spans="1:3" x14ac:dyDescent="0.25">
      <c r="A831" s="113">
        <v>1217</v>
      </c>
      <c r="B831" s="114">
        <v>1500</v>
      </c>
      <c r="C831" s="115"/>
    </row>
    <row r="832" spans="1:3" x14ac:dyDescent="0.25">
      <c r="A832" s="116">
        <v>2578</v>
      </c>
      <c r="C832" s="117">
        <v>44735</v>
      </c>
    </row>
    <row r="833" spans="1:3" x14ac:dyDescent="0.25">
      <c r="A833" s="118" t="s">
        <v>368</v>
      </c>
      <c r="B833" s="119" t="s">
        <v>369</v>
      </c>
      <c r="C833" s="118" t="s">
        <v>370</v>
      </c>
    </row>
    <row r="834" spans="1:3" x14ac:dyDescent="0.25">
      <c r="A834" s="120" t="s">
        <v>672</v>
      </c>
      <c r="B834" s="121">
        <v>1</v>
      </c>
      <c r="C834" s="121" t="s">
        <v>97</v>
      </c>
    </row>
    <row r="835" spans="1:3" x14ac:dyDescent="0.25">
      <c r="A835" s="120"/>
      <c r="B835" s="121"/>
      <c r="C835" s="121" t="s">
        <v>98</v>
      </c>
    </row>
    <row r="836" spans="1:3" x14ac:dyDescent="0.25">
      <c r="A836" s="120"/>
      <c r="B836" s="121"/>
      <c r="C836" s="121">
        <v>0</v>
      </c>
    </row>
    <row r="837" spans="1:3" x14ac:dyDescent="0.25">
      <c r="A837" s="120"/>
      <c r="B837" s="121"/>
      <c r="C837" s="121">
        <v>0</v>
      </c>
    </row>
    <row r="838" spans="1:3" x14ac:dyDescent="0.25">
      <c r="A838" s="120"/>
      <c r="B838" s="121"/>
      <c r="C838" s="121">
        <v>0</v>
      </c>
    </row>
    <row r="839" spans="1:3" x14ac:dyDescent="0.25">
      <c r="A839" s="120"/>
      <c r="B839" s="121"/>
      <c r="C839" s="121">
        <v>0</v>
      </c>
    </row>
    <row r="840" spans="1:3" x14ac:dyDescent="0.25">
      <c r="A840" s="120"/>
      <c r="B840" s="121"/>
      <c r="C840" s="121">
        <v>0</v>
      </c>
    </row>
    <row r="841" spans="1:3" x14ac:dyDescent="0.25">
      <c r="A841" s="120"/>
      <c r="B841" s="121"/>
      <c r="C841" s="121">
        <v>0</v>
      </c>
    </row>
    <row r="842" spans="1:3" x14ac:dyDescent="0.25">
      <c r="A842" s="120"/>
      <c r="B842" s="121"/>
      <c r="C842" s="121">
        <v>0</v>
      </c>
    </row>
    <row r="843" spans="1:3" x14ac:dyDescent="0.25">
      <c r="A843" s="120"/>
      <c r="B843" s="121"/>
      <c r="C843" s="121">
        <v>0</v>
      </c>
    </row>
    <row r="844" spans="1:3" x14ac:dyDescent="0.25">
      <c r="A844" s="120"/>
      <c r="B844" s="121"/>
      <c r="C844" s="121">
        <v>0</v>
      </c>
    </row>
    <row r="845" spans="1:3" x14ac:dyDescent="0.25">
      <c r="A845" s="120"/>
      <c r="B845" s="121"/>
      <c r="C845" s="121">
        <v>0</v>
      </c>
    </row>
    <row r="846" spans="1:3" x14ac:dyDescent="0.25">
      <c r="A846" s="123" t="s">
        <v>222</v>
      </c>
      <c r="B846" s="124">
        <v>7</v>
      </c>
      <c r="C846" s="124" t="s">
        <v>91</v>
      </c>
    </row>
    <row r="847" spans="1:3" x14ac:dyDescent="0.25">
      <c r="A847" s="123"/>
      <c r="B847" s="124"/>
      <c r="C847" s="124" t="s">
        <v>5</v>
      </c>
    </row>
    <row r="848" spans="1:3" x14ac:dyDescent="0.25">
      <c r="A848" s="123"/>
      <c r="B848" s="124"/>
      <c r="C848" s="124" t="s">
        <v>79</v>
      </c>
    </row>
    <row r="849" spans="1:3" x14ac:dyDescent="0.25">
      <c r="A849" s="123"/>
      <c r="B849" s="124"/>
      <c r="C849" s="124" t="s">
        <v>181</v>
      </c>
    </row>
    <row r="850" spans="1:3" x14ac:dyDescent="0.25">
      <c r="A850" s="123"/>
      <c r="B850" s="124"/>
      <c r="C850" s="124" t="s">
        <v>105</v>
      </c>
    </row>
    <row r="851" spans="1:3" x14ac:dyDescent="0.25">
      <c r="A851" s="123"/>
      <c r="B851" s="124"/>
      <c r="C851" s="124">
        <v>0</v>
      </c>
    </row>
    <row r="852" spans="1:3" x14ac:dyDescent="0.25">
      <c r="A852" s="123"/>
      <c r="B852" s="124"/>
      <c r="C852" s="124">
        <v>0</v>
      </c>
    </row>
    <row r="853" spans="1:3" x14ac:dyDescent="0.25">
      <c r="A853" s="123"/>
      <c r="B853" s="124"/>
      <c r="C853" s="124">
        <v>0</v>
      </c>
    </row>
    <row r="854" spans="1:3" x14ac:dyDescent="0.25">
      <c r="A854" s="123"/>
      <c r="B854" s="124"/>
      <c r="C854" s="124">
        <v>0</v>
      </c>
    </row>
    <row r="855" spans="1:3" x14ac:dyDescent="0.25">
      <c r="A855" s="123"/>
      <c r="B855" s="124"/>
      <c r="C855" s="124">
        <v>0</v>
      </c>
    </row>
    <row r="856" spans="1:3" x14ac:dyDescent="0.25">
      <c r="A856" s="120" t="s">
        <v>438</v>
      </c>
      <c r="B856" s="121">
        <v>1</v>
      </c>
      <c r="C856" s="121" t="s">
        <v>438</v>
      </c>
    </row>
    <row r="857" spans="1:3" x14ac:dyDescent="0.25">
      <c r="A857" s="120"/>
      <c r="B857" s="121"/>
      <c r="C857" s="121">
        <v>0</v>
      </c>
    </row>
    <row r="858" spans="1:3" x14ac:dyDescent="0.25">
      <c r="A858" s="120"/>
      <c r="B858" s="121"/>
      <c r="C858" s="121">
        <v>0</v>
      </c>
    </row>
    <row r="859" spans="1:3" x14ac:dyDescent="0.25">
      <c r="A859" s="120"/>
      <c r="B859" s="121"/>
      <c r="C859" s="121">
        <v>0</v>
      </c>
    </row>
    <row r="860" spans="1:3" x14ac:dyDescent="0.25">
      <c r="A860" s="120"/>
      <c r="B860" s="121"/>
      <c r="C860" s="121">
        <v>0</v>
      </c>
    </row>
    <row r="861" spans="1:3" x14ac:dyDescent="0.25">
      <c r="A861" s="123" t="s">
        <v>168</v>
      </c>
      <c r="B861" s="124">
        <v>3</v>
      </c>
      <c r="C861" s="124" t="s">
        <v>145</v>
      </c>
    </row>
    <row r="862" spans="1:3" x14ac:dyDescent="0.25">
      <c r="A862" s="123"/>
      <c r="B862" s="124"/>
      <c r="C862" s="124" t="s">
        <v>25</v>
      </c>
    </row>
    <row r="863" spans="1:3" x14ac:dyDescent="0.25">
      <c r="A863" s="123"/>
      <c r="B863" s="124"/>
      <c r="C863" s="124" t="s">
        <v>673</v>
      </c>
    </row>
    <row r="864" spans="1:3" x14ac:dyDescent="0.25">
      <c r="A864" s="123"/>
      <c r="B864" s="124"/>
      <c r="C864" s="124">
        <v>0</v>
      </c>
    </row>
    <row r="865" spans="1:3" x14ac:dyDescent="0.25">
      <c r="A865" s="123"/>
      <c r="B865" s="124"/>
      <c r="C865" s="124">
        <v>0</v>
      </c>
    </row>
    <row r="866" spans="1:3" x14ac:dyDescent="0.25">
      <c r="A866" s="123"/>
      <c r="B866" s="124"/>
      <c r="C866" s="124">
        <v>0</v>
      </c>
    </row>
    <row r="867" spans="1:3" x14ac:dyDescent="0.25">
      <c r="A867" s="123"/>
      <c r="B867" s="124"/>
      <c r="C867" s="124">
        <v>0</v>
      </c>
    </row>
    <row r="868" spans="1:3" x14ac:dyDescent="0.25">
      <c r="A868" s="123"/>
      <c r="B868" s="124"/>
      <c r="C868" s="124">
        <v>0</v>
      </c>
    </row>
    <row r="869" spans="1:3" x14ac:dyDescent="0.25">
      <c r="A869" s="123"/>
      <c r="B869" s="124"/>
      <c r="C869" s="124">
        <v>0</v>
      </c>
    </row>
    <row r="870" spans="1:3" x14ac:dyDescent="0.25">
      <c r="A870" s="123"/>
      <c r="B870" s="124"/>
      <c r="C870" s="124">
        <v>0</v>
      </c>
    </row>
    <row r="871" spans="1:3" x14ac:dyDescent="0.25">
      <c r="A871" s="120" t="s">
        <v>4</v>
      </c>
      <c r="B871" s="121">
        <v>2</v>
      </c>
      <c r="C871" s="121" t="s">
        <v>11</v>
      </c>
    </row>
    <row r="872" spans="1:3" x14ac:dyDescent="0.25">
      <c r="A872" s="120"/>
      <c r="B872" s="121"/>
      <c r="C872" s="121" t="s">
        <v>12</v>
      </c>
    </row>
    <row r="873" spans="1:3" x14ac:dyDescent="0.25">
      <c r="A873" s="120" t="s">
        <v>362</v>
      </c>
      <c r="B873" s="121">
        <v>1</v>
      </c>
      <c r="C873" s="121" t="s">
        <v>363</v>
      </c>
    </row>
    <row r="874" spans="1:3" x14ac:dyDescent="0.25">
      <c r="A874" s="123" t="s">
        <v>58</v>
      </c>
      <c r="B874" s="124"/>
      <c r="C874" s="124" t="s">
        <v>365</v>
      </c>
    </row>
    <row r="875" spans="1:3" x14ac:dyDescent="0.25">
      <c r="A875" s="123"/>
      <c r="B875" s="124"/>
      <c r="C875" s="124" t="s">
        <v>60</v>
      </c>
    </row>
    <row r="876" spans="1:3" x14ac:dyDescent="0.25">
      <c r="A876" s="123"/>
      <c r="B876" s="124"/>
      <c r="C876" s="124" t="s">
        <v>367</v>
      </c>
    </row>
    <row r="877" spans="1:3" x14ac:dyDescent="0.25">
      <c r="A877" s="113">
        <v>1111</v>
      </c>
      <c r="B877" s="114">
        <v>1050</v>
      </c>
      <c r="C877" s="115"/>
    </row>
    <row r="878" spans="1:3" x14ac:dyDescent="0.25">
      <c r="A878" s="116">
        <v>2049</v>
      </c>
      <c r="C878" s="117">
        <v>44736</v>
      </c>
    </row>
    <row r="879" spans="1:3" x14ac:dyDescent="0.25">
      <c r="A879" s="118" t="s">
        <v>368</v>
      </c>
      <c r="B879" s="119" t="s">
        <v>2</v>
      </c>
      <c r="C879" s="118" t="s">
        <v>370</v>
      </c>
    </row>
    <row r="880" spans="1:3" x14ac:dyDescent="0.25">
      <c r="A880" s="120" t="s">
        <v>674</v>
      </c>
      <c r="B880" s="121">
        <v>7</v>
      </c>
      <c r="C880" s="121" t="s">
        <v>14</v>
      </c>
    </row>
    <row r="881" spans="1:3" x14ac:dyDescent="0.25">
      <c r="A881" s="120"/>
      <c r="B881" s="121"/>
      <c r="C881" s="121" t="s">
        <v>6</v>
      </c>
    </row>
    <row r="882" spans="1:3" x14ac:dyDescent="0.25">
      <c r="A882" s="120"/>
      <c r="B882" s="121"/>
      <c r="C882" s="121" t="s">
        <v>78</v>
      </c>
    </row>
    <row r="883" spans="1:3" x14ac:dyDescent="0.25">
      <c r="A883" s="120"/>
      <c r="B883" s="121"/>
      <c r="C883" s="121" t="s">
        <v>675</v>
      </c>
    </row>
    <row r="884" spans="1:3" x14ac:dyDescent="0.25">
      <c r="A884" s="120"/>
      <c r="B884" s="121"/>
      <c r="C884" s="121" t="s">
        <v>676</v>
      </c>
    </row>
    <row r="885" spans="1:3" x14ac:dyDescent="0.25">
      <c r="A885" s="120"/>
      <c r="B885" s="121"/>
      <c r="C885" s="121" t="s">
        <v>113</v>
      </c>
    </row>
    <row r="886" spans="1:3" x14ac:dyDescent="0.25">
      <c r="A886" s="120"/>
      <c r="B886" s="121"/>
      <c r="C886" s="121" t="s">
        <v>473</v>
      </c>
    </row>
    <row r="887" spans="1:3" x14ac:dyDescent="0.25">
      <c r="A887" s="120"/>
      <c r="B887" s="121"/>
      <c r="C887" s="121" t="s">
        <v>8</v>
      </c>
    </row>
    <row r="888" spans="1:3" x14ac:dyDescent="0.25">
      <c r="A888" s="120"/>
      <c r="B888" s="121"/>
      <c r="C888" s="121">
        <v>0</v>
      </c>
    </row>
    <row r="889" spans="1:3" x14ac:dyDescent="0.25">
      <c r="A889" s="120"/>
      <c r="B889" s="121"/>
      <c r="C889" s="121">
        <v>0</v>
      </c>
    </row>
    <row r="890" spans="1:3" x14ac:dyDescent="0.25">
      <c r="A890" s="120"/>
      <c r="B890" s="121"/>
      <c r="C890" s="121">
        <v>0</v>
      </c>
    </row>
    <row r="891" spans="1:3" x14ac:dyDescent="0.25">
      <c r="A891" s="120"/>
      <c r="B891" s="121"/>
      <c r="C891" s="121" t="s">
        <v>40</v>
      </c>
    </row>
    <row r="892" spans="1:3" x14ac:dyDescent="0.25">
      <c r="A892" s="123" t="s">
        <v>563</v>
      </c>
      <c r="B892" s="124">
        <v>4</v>
      </c>
      <c r="C892" s="124" t="s">
        <v>87</v>
      </c>
    </row>
    <row r="893" spans="1:3" x14ac:dyDescent="0.25">
      <c r="A893" s="123"/>
      <c r="B893" s="124"/>
      <c r="C893" s="124" t="s">
        <v>64</v>
      </c>
    </row>
    <row r="894" spans="1:3" x14ac:dyDescent="0.25">
      <c r="A894" s="123"/>
      <c r="B894" s="124"/>
      <c r="C894" s="124" t="s">
        <v>69</v>
      </c>
    </row>
    <row r="895" spans="1:3" x14ac:dyDescent="0.25">
      <c r="A895" s="123"/>
      <c r="B895" s="124"/>
      <c r="C895" s="124" t="s">
        <v>105</v>
      </c>
    </row>
    <row r="896" spans="1:3" x14ac:dyDescent="0.25">
      <c r="A896" s="123"/>
      <c r="B896" s="124"/>
      <c r="C896" s="124" t="s">
        <v>46</v>
      </c>
    </row>
    <row r="897" spans="1:3" x14ac:dyDescent="0.25">
      <c r="A897" s="123"/>
      <c r="B897" s="124"/>
      <c r="C897" s="124" t="s">
        <v>113</v>
      </c>
    </row>
    <row r="898" spans="1:3" x14ac:dyDescent="0.25">
      <c r="A898" s="123"/>
      <c r="B898" s="124"/>
      <c r="C898" s="124">
        <v>0</v>
      </c>
    </row>
    <row r="899" spans="1:3" x14ac:dyDescent="0.25">
      <c r="A899" s="123"/>
      <c r="B899" s="124"/>
      <c r="C899" s="124">
        <v>0</v>
      </c>
    </row>
    <row r="900" spans="1:3" x14ac:dyDescent="0.25">
      <c r="A900" s="123"/>
      <c r="B900" s="124"/>
      <c r="C900" s="124">
        <v>0</v>
      </c>
    </row>
    <row r="901" spans="1:3" x14ac:dyDescent="0.25">
      <c r="A901" s="123"/>
      <c r="B901" s="124"/>
      <c r="C901" s="124">
        <v>0</v>
      </c>
    </row>
    <row r="902" spans="1:3" x14ac:dyDescent="0.25">
      <c r="A902" s="120" t="s">
        <v>158</v>
      </c>
      <c r="B902" s="121">
        <v>2</v>
      </c>
      <c r="C902" s="121" t="s">
        <v>159</v>
      </c>
    </row>
    <row r="903" spans="1:3" x14ac:dyDescent="0.25">
      <c r="A903" s="120"/>
      <c r="B903" s="121"/>
      <c r="C903" s="121" t="s">
        <v>36</v>
      </c>
    </row>
    <row r="904" spans="1:3" x14ac:dyDescent="0.25">
      <c r="A904" s="120"/>
      <c r="B904" s="121"/>
      <c r="C904" s="121">
        <v>0</v>
      </c>
    </row>
    <row r="905" spans="1:3" x14ac:dyDescent="0.25">
      <c r="A905" s="120"/>
      <c r="B905" s="121"/>
      <c r="C905" s="121">
        <v>0</v>
      </c>
    </row>
    <row r="906" spans="1:3" x14ac:dyDescent="0.25">
      <c r="A906" s="120"/>
      <c r="B906" s="121"/>
      <c r="C906" s="121">
        <v>0</v>
      </c>
    </row>
    <row r="907" spans="1:3" x14ac:dyDescent="0.25">
      <c r="A907" s="123" t="s">
        <v>565</v>
      </c>
      <c r="B907" s="124">
        <v>3</v>
      </c>
      <c r="C907" s="124" t="s">
        <v>135</v>
      </c>
    </row>
    <row r="908" spans="1:3" x14ac:dyDescent="0.25">
      <c r="A908" s="123"/>
      <c r="B908" s="124"/>
      <c r="C908" s="124" t="s">
        <v>92</v>
      </c>
    </row>
    <row r="909" spans="1:3" x14ac:dyDescent="0.25">
      <c r="A909" s="123"/>
      <c r="B909" s="124"/>
      <c r="C909" s="124" t="s">
        <v>81</v>
      </c>
    </row>
    <row r="910" spans="1:3" x14ac:dyDescent="0.25">
      <c r="A910" s="123"/>
      <c r="B910" s="124"/>
      <c r="C910" s="124" t="s">
        <v>51</v>
      </c>
    </row>
    <row r="911" spans="1:3" x14ac:dyDescent="0.25">
      <c r="A911" s="123"/>
      <c r="B911" s="124"/>
      <c r="C911" s="124">
        <v>0</v>
      </c>
    </row>
    <row r="912" spans="1:3" x14ac:dyDescent="0.25">
      <c r="A912" s="123"/>
      <c r="B912" s="124"/>
      <c r="C912" s="124">
        <v>0</v>
      </c>
    </row>
    <row r="913" spans="1:3" x14ac:dyDescent="0.25">
      <c r="A913" s="123"/>
      <c r="B913" s="124"/>
      <c r="C913" s="124">
        <v>0</v>
      </c>
    </row>
    <row r="914" spans="1:3" x14ac:dyDescent="0.25">
      <c r="A914" s="123"/>
      <c r="B914" s="124"/>
      <c r="C914" s="124">
        <v>0</v>
      </c>
    </row>
    <row r="915" spans="1:3" x14ac:dyDescent="0.25">
      <c r="A915" s="123"/>
      <c r="B915" s="124"/>
      <c r="C915" s="124">
        <v>0</v>
      </c>
    </row>
    <row r="916" spans="1:3" x14ac:dyDescent="0.25">
      <c r="A916" s="123"/>
      <c r="B916" s="124"/>
      <c r="C916" s="124">
        <v>0</v>
      </c>
    </row>
    <row r="917" spans="1:3" x14ac:dyDescent="0.25">
      <c r="A917" s="120" t="s">
        <v>154</v>
      </c>
      <c r="B917" s="121">
        <v>2</v>
      </c>
      <c r="C917" s="121" t="s">
        <v>11</v>
      </c>
    </row>
    <row r="918" spans="1:3" x14ac:dyDescent="0.25">
      <c r="A918" s="120"/>
      <c r="B918" s="121"/>
      <c r="C918" s="121" t="s">
        <v>161</v>
      </c>
    </row>
    <row r="919" spans="1:3" x14ac:dyDescent="0.25">
      <c r="A919" s="120" t="s">
        <v>608</v>
      </c>
      <c r="B919" s="121">
        <v>1</v>
      </c>
      <c r="C919" s="121" t="s">
        <v>57</v>
      </c>
    </row>
    <row r="920" spans="1:3" x14ac:dyDescent="0.25">
      <c r="A920" s="123" t="s">
        <v>58</v>
      </c>
      <c r="B920" s="124"/>
      <c r="C920" s="124" t="s">
        <v>609</v>
      </c>
    </row>
    <row r="921" spans="1:3" x14ac:dyDescent="0.25">
      <c r="A921" s="123"/>
      <c r="B921" s="124"/>
      <c r="C921" s="124" t="s">
        <v>60</v>
      </c>
    </row>
    <row r="922" spans="1:3" x14ac:dyDescent="0.25">
      <c r="A922" s="123"/>
      <c r="B922" s="124"/>
      <c r="C922" s="124" t="s">
        <v>61</v>
      </c>
    </row>
    <row r="923" spans="1:3" x14ac:dyDescent="0.25">
      <c r="A923" s="113">
        <v>1220</v>
      </c>
      <c r="B923" s="114">
        <v>1500</v>
      </c>
      <c r="C923" s="115"/>
    </row>
    <row r="924" spans="1:3" x14ac:dyDescent="0.25">
      <c r="A924" s="116">
        <v>2720</v>
      </c>
      <c r="C924" s="117">
        <v>44739</v>
      </c>
    </row>
    <row r="925" spans="1:3" x14ac:dyDescent="0.25">
      <c r="A925" s="118" t="s">
        <v>610</v>
      </c>
      <c r="B925" s="119" t="s">
        <v>611</v>
      </c>
      <c r="C925" s="118" t="s">
        <v>612</v>
      </c>
    </row>
    <row r="926" spans="1:3" x14ac:dyDescent="0.25">
      <c r="A926" s="120" t="s">
        <v>677</v>
      </c>
      <c r="B926" s="121">
        <v>8</v>
      </c>
      <c r="C926" s="121" t="s">
        <v>18</v>
      </c>
    </row>
    <row r="927" spans="1:3" x14ac:dyDescent="0.25">
      <c r="A927" s="120"/>
      <c r="B927" s="121"/>
      <c r="C927" s="121" t="s">
        <v>21</v>
      </c>
    </row>
    <row r="928" spans="1:3" x14ac:dyDescent="0.25">
      <c r="A928" s="120"/>
      <c r="B928" s="121"/>
      <c r="C928" s="121" t="s">
        <v>88</v>
      </c>
    </row>
    <row r="929" spans="1:3" x14ac:dyDescent="0.25">
      <c r="A929" s="120"/>
      <c r="B929" s="121"/>
      <c r="C929" s="121" t="s">
        <v>115</v>
      </c>
    </row>
    <row r="930" spans="1:3" x14ac:dyDescent="0.25">
      <c r="A930" s="120"/>
      <c r="B930" s="121"/>
      <c r="C930" s="121" t="s">
        <v>64</v>
      </c>
    </row>
    <row r="931" spans="1:3" x14ac:dyDescent="0.25">
      <c r="A931" s="120"/>
      <c r="B931" s="121"/>
      <c r="C931" s="121" t="s">
        <v>29</v>
      </c>
    </row>
    <row r="932" spans="1:3" x14ac:dyDescent="0.25">
      <c r="A932" s="120"/>
      <c r="B932" s="121"/>
      <c r="C932" s="121" t="s">
        <v>101</v>
      </c>
    </row>
    <row r="933" spans="1:3" x14ac:dyDescent="0.25">
      <c r="A933" s="120"/>
      <c r="B933" s="121"/>
      <c r="C933" s="121" t="s">
        <v>46</v>
      </c>
    </row>
    <row r="934" spans="1:3" x14ac:dyDescent="0.25">
      <c r="A934" s="120"/>
      <c r="B934" s="121"/>
      <c r="C934" s="121">
        <v>0</v>
      </c>
    </row>
    <row r="935" spans="1:3" x14ac:dyDescent="0.25">
      <c r="A935" s="120"/>
      <c r="B935" s="121"/>
      <c r="C935" s="121">
        <v>0</v>
      </c>
    </row>
    <row r="936" spans="1:3" x14ac:dyDescent="0.25">
      <c r="A936" s="120"/>
      <c r="B936" s="121"/>
      <c r="C936" s="121">
        <v>0</v>
      </c>
    </row>
    <row r="937" spans="1:3" x14ac:dyDescent="0.25">
      <c r="A937" s="120"/>
      <c r="B937" s="121"/>
      <c r="C937" s="121">
        <v>0</v>
      </c>
    </row>
    <row r="938" spans="1:3" x14ac:dyDescent="0.25">
      <c r="A938" s="123" t="s">
        <v>219</v>
      </c>
      <c r="B938" s="124">
        <v>5</v>
      </c>
      <c r="C938" s="124" t="s">
        <v>146</v>
      </c>
    </row>
    <row r="939" spans="1:3" x14ac:dyDescent="0.25">
      <c r="A939" s="123"/>
      <c r="B939" s="124"/>
      <c r="C939" s="124" t="s">
        <v>178</v>
      </c>
    </row>
    <row r="940" spans="1:3" x14ac:dyDescent="0.25">
      <c r="A940" s="123"/>
      <c r="B940" s="124"/>
      <c r="C940" s="124" t="s">
        <v>147</v>
      </c>
    </row>
    <row r="941" spans="1:3" x14ac:dyDescent="0.25">
      <c r="A941" s="123"/>
      <c r="B941" s="124"/>
      <c r="C941" s="124" t="s">
        <v>149</v>
      </c>
    </row>
    <row r="942" spans="1:3" x14ac:dyDescent="0.25">
      <c r="A942" s="123"/>
      <c r="B942" s="124"/>
      <c r="C942" s="124" t="s">
        <v>81</v>
      </c>
    </row>
    <row r="943" spans="1:3" x14ac:dyDescent="0.25">
      <c r="A943" s="123"/>
      <c r="B943" s="124"/>
      <c r="C943" s="124">
        <v>0</v>
      </c>
    </row>
    <row r="944" spans="1:3" x14ac:dyDescent="0.25">
      <c r="A944" s="123"/>
      <c r="B944" s="124"/>
      <c r="C944" s="124">
        <v>0</v>
      </c>
    </row>
    <row r="945" spans="1:3" x14ac:dyDescent="0.25">
      <c r="A945" s="123"/>
      <c r="B945" s="124"/>
      <c r="C945" s="124">
        <v>0</v>
      </c>
    </row>
    <row r="946" spans="1:3" x14ac:dyDescent="0.25">
      <c r="A946" s="123"/>
      <c r="B946" s="124"/>
      <c r="C946" s="124">
        <v>0</v>
      </c>
    </row>
    <row r="947" spans="1:3" x14ac:dyDescent="0.25">
      <c r="A947" s="123"/>
      <c r="B947" s="124"/>
      <c r="C947" s="124">
        <v>0</v>
      </c>
    </row>
    <row r="948" spans="1:3" x14ac:dyDescent="0.25">
      <c r="A948" s="120" t="s">
        <v>416</v>
      </c>
      <c r="B948" s="121">
        <v>2</v>
      </c>
      <c r="C948" s="121" t="s">
        <v>416</v>
      </c>
    </row>
    <row r="949" spans="1:3" x14ac:dyDescent="0.25">
      <c r="A949" s="120"/>
      <c r="B949" s="121"/>
      <c r="C949" s="121" t="s">
        <v>8</v>
      </c>
    </row>
    <row r="950" spans="1:3" x14ac:dyDescent="0.25">
      <c r="A950" s="120"/>
      <c r="B950" s="121"/>
      <c r="C950" s="121">
        <v>0</v>
      </c>
    </row>
    <row r="951" spans="1:3" x14ac:dyDescent="0.25">
      <c r="A951" s="120"/>
      <c r="B951" s="121"/>
      <c r="C951" s="121">
        <v>0</v>
      </c>
    </row>
    <row r="952" spans="1:3" x14ac:dyDescent="0.25">
      <c r="A952" s="120"/>
      <c r="B952" s="121"/>
      <c r="C952" s="121">
        <v>0</v>
      </c>
    </row>
    <row r="953" spans="1:3" x14ac:dyDescent="0.25">
      <c r="A953" s="123" t="s">
        <v>418</v>
      </c>
      <c r="B953" s="124">
        <v>2</v>
      </c>
      <c r="C953" s="124" t="s">
        <v>419</v>
      </c>
    </row>
    <row r="954" spans="1:3" x14ac:dyDescent="0.25">
      <c r="A954" s="123"/>
      <c r="B954" s="124"/>
      <c r="C954" s="124" t="s">
        <v>71</v>
      </c>
    </row>
    <row r="955" spans="1:3" x14ac:dyDescent="0.25">
      <c r="A955" s="123"/>
      <c r="B955" s="124"/>
      <c r="C955" s="124">
        <v>0</v>
      </c>
    </row>
    <row r="956" spans="1:3" x14ac:dyDescent="0.25">
      <c r="A956" s="123"/>
      <c r="B956" s="124"/>
      <c r="C956" s="124">
        <v>0</v>
      </c>
    </row>
    <row r="957" spans="1:3" x14ac:dyDescent="0.25">
      <c r="A957" s="123"/>
      <c r="B957" s="124"/>
      <c r="C957" s="124">
        <v>0</v>
      </c>
    </row>
    <row r="958" spans="1:3" x14ac:dyDescent="0.25">
      <c r="A958" s="123"/>
      <c r="B958" s="124"/>
      <c r="C958" s="124">
        <v>0</v>
      </c>
    </row>
    <row r="959" spans="1:3" x14ac:dyDescent="0.25">
      <c r="A959" s="123"/>
      <c r="B959" s="124"/>
      <c r="C959" s="124">
        <v>0</v>
      </c>
    </row>
    <row r="960" spans="1:3" x14ac:dyDescent="0.25">
      <c r="A960" s="123"/>
      <c r="B960" s="124"/>
      <c r="C960" s="124">
        <v>0</v>
      </c>
    </row>
    <row r="961" spans="1:3" x14ac:dyDescent="0.25">
      <c r="A961" s="123"/>
      <c r="B961" s="124"/>
      <c r="C961" s="124">
        <v>0</v>
      </c>
    </row>
    <row r="962" spans="1:3" x14ac:dyDescent="0.25">
      <c r="A962" s="123"/>
      <c r="B962" s="124"/>
      <c r="C962" s="124">
        <v>0</v>
      </c>
    </row>
    <row r="963" spans="1:3" x14ac:dyDescent="0.25">
      <c r="A963" s="120" t="s">
        <v>102</v>
      </c>
      <c r="B963" s="121">
        <v>2</v>
      </c>
      <c r="C963" s="121" t="s">
        <v>11</v>
      </c>
    </row>
    <row r="964" spans="1:3" ht="15" customHeight="1" x14ac:dyDescent="0.25">
      <c r="A964" s="120"/>
      <c r="B964" s="121"/>
      <c r="C964" s="121" t="s">
        <v>111</v>
      </c>
    </row>
    <row r="965" spans="1:3" x14ac:dyDescent="0.25">
      <c r="A965" s="120" t="s">
        <v>613</v>
      </c>
      <c r="B965" s="121">
        <v>1</v>
      </c>
      <c r="C965" s="121" t="s">
        <v>57</v>
      </c>
    </row>
    <row r="966" spans="1:3" x14ac:dyDescent="0.25">
      <c r="A966" s="123" t="s">
        <v>58</v>
      </c>
      <c r="B966" s="124"/>
      <c r="C966" s="124" t="s">
        <v>59</v>
      </c>
    </row>
    <row r="967" spans="1:3" x14ac:dyDescent="0.25">
      <c r="A967" s="123"/>
      <c r="B967" s="124"/>
      <c r="C967" s="124" t="s">
        <v>614</v>
      </c>
    </row>
    <row r="968" spans="1:3" x14ac:dyDescent="0.25">
      <c r="A968" s="123"/>
      <c r="B968" s="124"/>
      <c r="C968" s="124" t="s">
        <v>615</v>
      </c>
    </row>
    <row r="969" spans="1:3" x14ac:dyDescent="0.25">
      <c r="A969" s="113">
        <v>1360</v>
      </c>
      <c r="B969" s="114">
        <v>1901</v>
      </c>
      <c r="C969" s="115"/>
    </row>
    <row r="970" spans="1:3" x14ac:dyDescent="0.25">
      <c r="A970" s="116">
        <v>3261</v>
      </c>
      <c r="C970" s="117">
        <v>44740</v>
      </c>
    </row>
    <row r="971" spans="1:3" x14ac:dyDescent="0.25">
      <c r="A971" s="118" t="s">
        <v>616</v>
      </c>
      <c r="B971" s="119" t="s">
        <v>2</v>
      </c>
      <c r="C971" s="118" t="s">
        <v>617</v>
      </c>
    </row>
    <row r="972" spans="1:3" x14ac:dyDescent="0.25">
      <c r="A972" s="120" t="s">
        <v>571</v>
      </c>
      <c r="B972" s="121">
        <v>4</v>
      </c>
      <c r="C972" s="121" t="s">
        <v>40</v>
      </c>
    </row>
    <row r="973" spans="1:3" x14ac:dyDescent="0.25">
      <c r="A973" s="120"/>
      <c r="B973" s="121"/>
      <c r="C973" s="121" t="s">
        <v>216</v>
      </c>
    </row>
    <row r="974" spans="1:3" x14ac:dyDescent="0.25">
      <c r="A974" s="120"/>
      <c r="B974" s="121"/>
      <c r="C974" s="121" t="s">
        <v>88</v>
      </c>
    </row>
    <row r="975" spans="1:3" x14ac:dyDescent="0.25">
      <c r="A975" s="120"/>
      <c r="B975" s="121"/>
      <c r="C975" s="121" t="s">
        <v>115</v>
      </c>
    </row>
    <row r="976" spans="1:3" x14ac:dyDescent="0.25">
      <c r="A976" s="120"/>
      <c r="B976" s="121"/>
      <c r="C976" s="121">
        <v>0</v>
      </c>
    </row>
    <row r="977" spans="1:3" x14ac:dyDescent="0.25">
      <c r="A977" s="120"/>
      <c r="B977" s="121"/>
      <c r="C977" s="121">
        <v>0</v>
      </c>
    </row>
    <row r="978" spans="1:3" x14ac:dyDescent="0.25">
      <c r="A978" s="120"/>
      <c r="B978" s="121"/>
      <c r="C978" s="121">
        <v>0</v>
      </c>
    </row>
    <row r="979" spans="1:3" x14ac:dyDescent="0.25">
      <c r="A979" s="120"/>
      <c r="B979" s="121"/>
      <c r="C979" s="121">
        <v>0</v>
      </c>
    </row>
    <row r="980" spans="1:3" x14ac:dyDescent="0.25">
      <c r="A980" s="120"/>
      <c r="B980" s="121"/>
      <c r="C980" s="121">
        <v>0</v>
      </c>
    </row>
    <row r="981" spans="1:3" x14ac:dyDescent="0.25">
      <c r="A981" s="120"/>
      <c r="B981" s="121"/>
      <c r="C981" s="121">
        <v>0</v>
      </c>
    </row>
    <row r="982" spans="1:3" x14ac:dyDescent="0.25">
      <c r="A982" s="120"/>
      <c r="B982" s="121"/>
      <c r="C982" s="121">
        <v>0</v>
      </c>
    </row>
    <row r="983" spans="1:3" x14ac:dyDescent="0.25">
      <c r="A983" s="120"/>
      <c r="B983" s="121"/>
      <c r="C983" s="121">
        <v>0</v>
      </c>
    </row>
    <row r="984" spans="1:3" x14ac:dyDescent="0.25">
      <c r="A984" s="123" t="s">
        <v>138</v>
      </c>
      <c r="B984" s="124">
        <v>3</v>
      </c>
      <c r="C984" s="124" t="s">
        <v>87</v>
      </c>
    </row>
    <row r="985" spans="1:3" x14ac:dyDescent="0.25">
      <c r="A985" s="123"/>
      <c r="B985" s="124"/>
      <c r="C985" s="124" t="s">
        <v>66</v>
      </c>
    </row>
    <row r="986" spans="1:3" x14ac:dyDescent="0.25">
      <c r="A986" s="123"/>
      <c r="B986" s="124"/>
      <c r="C986" s="124" t="s">
        <v>64</v>
      </c>
    </row>
    <row r="987" spans="1:3" x14ac:dyDescent="0.25">
      <c r="A987" s="123"/>
      <c r="B987" s="124"/>
      <c r="C987" s="124">
        <v>0</v>
      </c>
    </row>
    <row r="988" spans="1:3" x14ac:dyDescent="0.25">
      <c r="A988" s="123"/>
      <c r="B988" s="124"/>
      <c r="C988" s="124">
        <v>0</v>
      </c>
    </row>
    <row r="989" spans="1:3" x14ac:dyDescent="0.25">
      <c r="A989" s="123"/>
      <c r="B989" s="124"/>
      <c r="C989" s="124">
        <v>0</v>
      </c>
    </row>
    <row r="990" spans="1:3" x14ac:dyDescent="0.25">
      <c r="A990" s="123"/>
      <c r="B990" s="124"/>
      <c r="C990" s="124">
        <v>0</v>
      </c>
    </row>
    <row r="991" spans="1:3" x14ac:dyDescent="0.25">
      <c r="A991" s="123"/>
      <c r="B991" s="124"/>
      <c r="C991" s="124">
        <v>0</v>
      </c>
    </row>
    <row r="992" spans="1:3" x14ac:dyDescent="0.25">
      <c r="A992" s="123"/>
      <c r="B992" s="124"/>
      <c r="C992" s="124">
        <v>0</v>
      </c>
    </row>
    <row r="993" spans="1:3" x14ac:dyDescent="0.25">
      <c r="A993" s="123"/>
      <c r="B993" s="124"/>
      <c r="C993" s="124">
        <v>0</v>
      </c>
    </row>
    <row r="994" spans="1:3" x14ac:dyDescent="0.25">
      <c r="A994" s="120" t="s">
        <v>444</v>
      </c>
      <c r="B994" s="121">
        <v>2</v>
      </c>
      <c r="C994" s="121" t="s">
        <v>444</v>
      </c>
    </row>
    <row r="995" spans="1:3" x14ac:dyDescent="0.25">
      <c r="A995" s="120"/>
      <c r="B995" s="121"/>
      <c r="C995" s="121" t="s">
        <v>8</v>
      </c>
    </row>
    <row r="996" spans="1:3" x14ac:dyDescent="0.25">
      <c r="A996" s="120"/>
      <c r="B996" s="121"/>
      <c r="C996" s="121">
        <v>0</v>
      </c>
    </row>
    <row r="997" spans="1:3" x14ac:dyDescent="0.25">
      <c r="A997" s="120"/>
      <c r="B997" s="121"/>
      <c r="C997" s="121">
        <v>0</v>
      </c>
    </row>
    <row r="998" spans="1:3" x14ac:dyDescent="0.25">
      <c r="A998" s="120"/>
      <c r="B998" s="121"/>
      <c r="C998" s="121">
        <v>0</v>
      </c>
    </row>
    <row r="999" spans="1:3" x14ac:dyDescent="0.25">
      <c r="A999" s="123" t="s">
        <v>175</v>
      </c>
      <c r="B999" s="124">
        <v>8</v>
      </c>
      <c r="C999" s="124" t="s">
        <v>68</v>
      </c>
    </row>
    <row r="1000" spans="1:3" x14ac:dyDescent="0.25">
      <c r="A1000" s="123"/>
      <c r="B1000" s="124"/>
      <c r="C1000" s="124" t="s">
        <v>42</v>
      </c>
    </row>
    <row r="1001" spans="1:3" x14ac:dyDescent="0.25">
      <c r="A1001" s="123"/>
      <c r="B1001" s="124"/>
      <c r="C1001" s="124" t="s">
        <v>64</v>
      </c>
    </row>
    <row r="1002" spans="1:3" x14ac:dyDescent="0.25">
      <c r="A1002" s="123"/>
      <c r="B1002" s="124"/>
      <c r="C1002" s="124" t="s">
        <v>84</v>
      </c>
    </row>
    <row r="1003" spans="1:3" x14ac:dyDescent="0.25">
      <c r="A1003" s="123"/>
      <c r="B1003" s="124"/>
      <c r="C1003" s="124" t="s">
        <v>7</v>
      </c>
    </row>
    <row r="1004" spans="1:3" x14ac:dyDescent="0.25">
      <c r="A1004" s="123"/>
      <c r="B1004" s="124"/>
      <c r="C1004" s="124" t="s">
        <v>46</v>
      </c>
    </row>
    <row r="1005" spans="1:3" x14ac:dyDescent="0.25">
      <c r="A1005" s="123"/>
      <c r="B1005" s="124"/>
      <c r="C1005" s="124" t="s">
        <v>47</v>
      </c>
    </row>
    <row r="1006" spans="1:3" x14ac:dyDescent="0.25">
      <c r="A1006" s="123"/>
      <c r="B1006" s="124"/>
      <c r="C1006" s="124" t="s">
        <v>101</v>
      </c>
    </row>
    <row r="1007" spans="1:3" x14ac:dyDescent="0.25">
      <c r="A1007" s="123"/>
      <c r="B1007" s="124"/>
      <c r="C1007" s="124">
        <v>0</v>
      </c>
    </row>
    <row r="1008" spans="1:3" x14ac:dyDescent="0.25">
      <c r="A1008" s="123"/>
      <c r="B1008" s="124"/>
      <c r="C1008" s="124">
        <v>0</v>
      </c>
    </row>
    <row r="1009" spans="1:3" x14ac:dyDescent="0.25">
      <c r="A1009" s="120" t="s">
        <v>63</v>
      </c>
      <c r="B1009" s="121">
        <v>1</v>
      </c>
      <c r="C1009" s="121" t="s">
        <v>72</v>
      </c>
    </row>
    <row r="1010" spans="1:3" x14ac:dyDescent="0.25">
      <c r="A1010" s="120"/>
      <c r="B1010" s="121"/>
      <c r="C1010" s="121">
        <v>0</v>
      </c>
    </row>
    <row r="1011" spans="1:3" x14ac:dyDescent="0.25">
      <c r="A1011" s="120" t="s">
        <v>56</v>
      </c>
      <c r="B1011" s="121">
        <v>1</v>
      </c>
      <c r="C1011" s="121" t="s">
        <v>57</v>
      </c>
    </row>
    <row r="1012" spans="1:3" x14ac:dyDescent="0.25">
      <c r="A1012" s="123" t="s">
        <v>58</v>
      </c>
      <c r="B1012" s="124"/>
      <c r="C1012" s="124" t="s">
        <v>59</v>
      </c>
    </row>
    <row r="1013" spans="1:3" x14ac:dyDescent="0.25">
      <c r="A1013" s="123"/>
      <c r="B1013" s="124"/>
      <c r="C1013" s="124" t="s">
        <v>60</v>
      </c>
    </row>
    <row r="1014" spans="1:3" x14ac:dyDescent="0.25">
      <c r="A1014" s="123"/>
      <c r="B1014" s="124"/>
      <c r="C1014" s="124" t="s">
        <v>61</v>
      </c>
    </row>
    <row r="1015" spans="1:3" x14ac:dyDescent="0.25">
      <c r="A1015" s="113">
        <v>1688</v>
      </c>
      <c r="B1015" s="114">
        <v>0</v>
      </c>
      <c r="C1015" s="115"/>
    </row>
    <row r="1016" spans="1:3" x14ac:dyDescent="0.25">
      <c r="A1016" s="116">
        <v>1688</v>
      </c>
      <c r="C1016" s="117">
        <v>44741</v>
      </c>
    </row>
    <row r="1017" spans="1:3" x14ac:dyDescent="0.25">
      <c r="A1017" s="118" t="s">
        <v>1</v>
      </c>
      <c r="B1017" s="119" t="s">
        <v>2</v>
      </c>
      <c r="C1017" s="118" t="s">
        <v>3</v>
      </c>
    </row>
    <row r="1018" spans="1:3" x14ac:dyDescent="0.25">
      <c r="A1018" s="120" t="s">
        <v>574</v>
      </c>
      <c r="B1018" s="121">
        <v>12</v>
      </c>
      <c r="C1018" s="121" t="s">
        <v>455</v>
      </c>
    </row>
    <row r="1019" spans="1:3" x14ac:dyDescent="0.25">
      <c r="A1019" s="120"/>
      <c r="B1019" s="121"/>
      <c r="C1019" s="121" t="s">
        <v>204</v>
      </c>
    </row>
    <row r="1020" spans="1:3" x14ac:dyDescent="0.25">
      <c r="A1020" s="120"/>
      <c r="B1020" s="121"/>
      <c r="C1020" s="121" t="s">
        <v>5</v>
      </c>
    </row>
    <row r="1021" spans="1:3" x14ac:dyDescent="0.25">
      <c r="A1021" s="120"/>
      <c r="B1021" s="121"/>
      <c r="C1021" s="121" t="s">
        <v>71</v>
      </c>
    </row>
    <row r="1022" spans="1:3" x14ac:dyDescent="0.25">
      <c r="A1022" s="120"/>
      <c r="B1022" s="121"/>
      <c r="C1022" s="121" t="s">
        <v>51</v>
      </c>
    </row>
    <row r="1023" spans="1:3" x14ac:dyDescent="0.25">
      <c r="A1023" s="120"/>
      <c r="B1023" s="121"/>
      <c r="C1023" s="121" t="s">
        <v>173</v>
      </c>
    </row>
    <row r="1024" spans="1:3" x14ac:dyDescent="0.25">
      <c r="A1024" s="120"/>
      <c r="B1024" s="121"/>
      <c r="C1024" s="121" t="s">
        <v>69</v>
      </c>
    </row>
    <row r="1025" spans="1:3" x14ac:dyDescent="0.25">
      <c r="A1025" s="120"/>
      <c r="B1025" s="121"/>
      <c r="C1025" s="121" t="s">
        <v>17</v>
      </c>
    </row>
    <row r="1026" spans="1:3" x14ac:dyDescent="0.25">
      <c r="A1026" s="120"/>
      <c r="B1026" s="121"/>
      <c r="C1026" s="121" t="s">
        <v>68</v>
      </c>
    </row>
    <row r="1027" spans="1:3" x14ac:dyDescent="0.25">
      <c r="A1027" s="120"/>
      <c r="B1027" s="121"/>
      <c r="C1027" s="121" t="s">
        <v>92</v>
      </c>
    </row>
    <row r="1028" spans="1:3" x14ac:dyDescent="0.25">
      <c r="A1028" s="120"/>
      <c r="B1028" s="121"/>
      <c r="C1028" s="121" t="s">
        <v>30</v>
      </c>
    </row>
    <row r="1029" spans="1:3" x14ac:dyDescent="0.25">
      <c r="A1029" s="120"/>
      <c r="B1029" s="121"/>
      <c r="C1029" s="121" t="s">
        <v>62</v>
      </c>
    </row>
    <row r="1030" spans="1:3" x14ac:dyDescent="0.25">
      <c r="A1030" s="123" t="s">
        <v>575</v>
      </c>
      <c r="B1030" s="124">
        <v>2</v>
      </c>
      <c r="C1030" s="124" t="s">
        <v>458</v>
      </c>
    </row>
    <row r="1031" spans="1:3" x14ac:dyDescent="0.25">
      <c r="A1031" s="123"/>
      <c r="B1031" s="124"/>
      <c r="C1031" s="124" t="s">
        <v>618</v>
      </c>
    </row>
    <row r="1032" spans="1:3" x14ac:dyDescent="0.25">
      <c r="A1032" s="123"/>
      <c r="B1032" s="124"/>
      <c r="C1032" s="124">
        <v>0</v>
      </c>
    </row>
    <row r="1033" spans="1:3" x14ac:dyDescent="0.25">
      <c r="A1033" s="123"/>
      <c r="B1033" s="124"/>
      <c r="C1033" s="124">
        <v>0</v>
      </c>
    </row>
    <row r="1034" spans="1:3" x14ac:dyDescent="0.25">
      <c r="A1034" s="123"/>
      <c r="B1034" s="124"/>
      <c r="C1034" s="124">
        <v>0</v>
      </c>
    </row>
    <row r="1035" spans="1:3" x14ac:dyDescent="0.25">
      <c r="A1035" s="123"/>
      <c r="B1035" s="124"/>
      <c r="C1035" s="124">
        <v>0</v>
      </c>
    </row>
    <row r="1036" spans="1:3" x14ac:dyDescent="0.25">
      <c r="A1036" s="123"/>
      <c r="B1036" s="124"/>
      <c r="C1036" s="124">
        <v>0</v>
      </c>
    </row>
    <row r="1037" spans="1:3" x14ac:dyDescent="0.25">
      <c r="A1037" s="123"/>
      <c r="B1037" s="124"/>
      <c r="C1037" s="124">
        <v>0</v>
      </c>
    </row>
    <row r="1038" spans="1:3" x14ac:dyDescent="0.25">
      <c r="A1038" s="123"/>
      <c r="B1038" s="124"/>
      <c r="C1038" s="124">
        <v>0</v>
      </c>
    </row>
    <row r="1039" spans="1:3" x14ac:dyDescent="0.25">
      <c r="A1039" s="123"/>
      <c r="B1039" s="124"/>
      <c r="C1039" s="124">
        <v>0</v>
      </c>
    </row>
    <row r="1040" spans="1:3" x14ac:dyDescent="0.25">
      <c r="A1040" s="120" t="s">
        <v>678</v>
      </c>
      <c r="B1040" s="121">
        <v>2</v>
      </c>
      <c r="C1040" s="121" t="s">
        <v>475</v>
      </c>
    </row>
    <row r="1041" spans="1:3" x14ac:dyDescent="0.25">
      <c r="A1041" s="120"/>
      <c r="B1041" s="121"/>
      <c r="C1041" s="121" t="s">
        <v>62</v>
      </c>
    </row>
    <row r="1042" spans="1:3" x14ac:dyDescent="0.25">
      <c r="A1042" s="120"/>
      <c r="B1042" s="121"/>
      <c r="C1042" s="121">
        <v>0</v>
      </c>
    </row>
    <row r="1043" spans="1:3" x14ac:dyDescent="0.25">
      <c r="A1043" s="120"/>
      <c r="B1043" s="121"/>
      <c r="C1043" s="121">
        <v>0</v>
      </c>
    </row>
    <row r="1044" spans="1:3" x14ac:dyDescent="0.25">
      <c r="A1044" s="120"/>
      <c r="B1044" s="121"/>
      <c r="C1044" s="121">
        <v>0</v>
      </c>
    </row>
    <row r="1045" spans="1:3" x14ac:dyDescent="0.25">
      <c r="A1045" s="123" t="s">
        <v>576</v>
      </c>
      <c r="B1045" s="124">
        <v>1</v>
      </c>
      <c r="C1045" s="124" t="s">
        <v>576</v>
      </c>
    </row>
    <row r="1046" spans="1:3" x14ac:dyDescent="0.25">
      <c r="A1046" s="123"/>
      <c r="B1046" s="124"/>
      <c r="C1046" s="124">
        <v>0</v>
      </c>
    </row>
    <row r="1047" spans="1:3" x14ac:dyDescent="0.25">
      <c r="A1047" s="123"/>
      <c r="B1047" s="124"/>
      <c r="C1047" s="124">
        <v>0</v>
      </c>
    </row>
    <row r="1048" spans="1:3" x14ac:dyDescent="0.25">
      <c r="A1048" s="123"/>
      <c r="B1048" s="124"/>
      <c r="C1048" s="124">
        <v>0</v>
      </c>
    </row>
    <row r="1049" spans="1:3" x14ac:dyDescent="0.25">
      <c r="A1049" s="123"/>
      <c r="B1049" s="124"/>
      <c r="C1049" s="124">
        <v>0</v>
      </c>
    </row>
    <row r="1050" spans="1:3" x14ac:dyDescent="0.25">
      <c r="A1050" s="123"/>
      <c r="B1050" s="124"/>
      <c r="C1050" s="124">
        <v>0</v>
      </c>
    </row>
    <row r="1051" spans="1:3" x14ac:dyDescent="0.25">
      <c r="A1051" s="123"/>
      <c r="B1051" s="124"/>
      <c r="C1051" s="124">
        <v>0</v>
      </c>
    </row>
    <row r="1052" spans="1:3" x14ac:dyDescent="0.25">
      <c r="A1052" s="123"/>
      <c r="B1052" s="124"/>
      <c r="C1052" s="124">
        <v>0</v>
      </c>
    </row>
    <row r="1053" spans="1:3" x14ac:dyDescent="0.25">
      <c r="A1053" s="123"/>
      <c r="B1053" s="124"/>
      <c r="C1053" s="124">
        <v>0</v>
      </c>
    </row>
    <row r="1054" spans="1:3" x14ac:dyDescent="0.25">
      <c r="A1054" s="123"/>
      <c r="B1054" s="124"/>
      <c r="C1054" s="124">
        <v>0</v>
      </c>
    </row>
    <row r="1055" spans="1:3" x14ac:dyDescent="0.25">
      <c r="A1055" s="120">
        <v>0</v>
      </c>
      <c r="B1055" s="121">
        <v>0</v>
      </c>
      <c r="C1055" s="121">
        <v>0</v>
      </c>
    </row>
    <row r="1056" spans="1:3" x14ac:dyDescent="0.25">
      <c r="A1056" s="120"/>
      <c r="B1056" s="121"/>
      <c r="C1056" s="121">
        <v>0</v>
      </c>
    </row>
    <row r="1057" spans="1:3" x14ac:dyDescent="0.25">
      <c r="A1057" s="120" t="s">
        <v>56</v>
      </c>
      <c r="B1057" s="121">
        <v>1</v>
      </c>
      <c r="C1057" s="121" t="s">
        <v>57</v>
      </c>
    </row>
    <row r="1058" spans="1:3" x14ac:dyDescent="0.25">
      <c r="A1058" s="123" t="s">
        <v>58</v>
      </c>
      <c r="B1058" s="124"/>
      <c r="C1058" s="124" t="s">
        <v>59</v>
      </c>
    </row>
    <row r="1059" spans="1:3" x14ac:dyDescent="0.25">
      <c r="A1059" s="123"/>
      <c r="B1059" s="124"/>
      <c r="C1059" s="124" t="s">
        <v>60</v>
      </c>
    </row>
    <row r="1060" spans="1:3" x14ac:dyDescent="0.25">
      <c r="A1060" s="123"/>
      <c r="B1060" s="124"/>
      <c r="C1060" s="124" t="s">
        <v>61</v>
      </c>
    </row>
    <row r="1061" spans="1:3" x14ac:dyDescent="0.25">
      <c r="A1061" s="113">
        <v>1217</v>
      </c>
      <c r="B1061" s="114">
        <v>1500</v>
      </c>
      <c r="C1061" s="115"/>
    </row>
    <row r="1062" spans="1:3" x14ac:dyDescent="0.25">
      <c r="A1062" s="116">
        <v>2717</v>
      </c>
      <c r="C1062" s="117">
        <v>44742</v>
      </c>
    </row>
    <row r="1063" spans="1:3" x14ac:dyDescent="0.25">
      <c r="A1063" s="118" t="s">
        <v>1</v>
      </c>
      <c r="B1063" s="119" t="s">
        <v>2</v>
      </c>
      <c r="C1063" s="118" t="s">
        <v>3</v>
      </c>
    </row>
    <row r="1064" spans="1:3" x14ac:dyDescent="0.25">
      <c r="A1064" s="120" t="s">
        <v>578</v>
      </c>
      <c r="B1064" s="121">
        <v>3</v>
      </c>
      <c r="C1064" s="121" t="s">
        <v>137</v>
      </c>
    </row>
    <row r="1065" spans="1:3" x14ac:dyDescent="0.25">
      <c r="A1065" s="120"/>
      <c r="B1065" s="121"/>
      <c r="C1065" s="121" t="s">
        <v>75</v>
      </c>
    </row>
    <row r="1066" spans="1:3" x14ac:dyDescent="0.25">
      <c r="A1066" s="120"/>
      <c r="B1066" s="121"/>
      <c r="C1066" s="121" t="s">
        <v>461</v>
      </c>
    </row>
    <row r="1067" spans="1:3" x14ac:dyDescent="0.25">
      <c r="A1067" s="120"/>
      <c r="B1067" s="121"/>
      <c r="C1067" s="121">
        <v>0</v>
      </c>
    </row>
    <row r="1068" spans="1:3" x14ac:dyDescent="0.25">
      <c r="A1068" s="120"/>
      <c r="B1068" s="121"/>
      <c r="C1068" s="121">
        <v>0</v>
      </c>
    </row>
    <row r="1069" spans="1:3" x14ac:dyDescent="0.25">
      <c r="A1069" s="120"/>
      <c r="B1069" s="121"/>
      <c r="C1069" s="121">
        <v>0</v>
      </c>
    </row>
    <row r="1070" spans="1:3" x14ac:dyDescent="0.25">
      <c r="A1070" s="120"/>
      <c r="B1070" s="121"/>
      <c r="C1070" s="121">
        <v>0</v>
      </c>
    </row>
    <row r="1071" spans="1:3" x14ac:dyDescent="0.25">
      <c r="A1071" s="120"/>
      <c r="B1071" s="121"/>
      <c r="C1071" s="121">
        <v>0</v>
      </c>
    </row>
    <row r="1072" spans="1:3" x14ac:dyDescent="0.25">
      <c r="A1072" s="120"/>
      <c r="B1072" s="121"/>
      <c r="C1072" s="121">
        <v>0</v>
      </c>
    </row>
    <row r="1073" spans="1:3" x14ac:dyDescent="0.25">
      <c r="A1073" s="120"/>
      <c r="B1073" s="121"/>
      <c r="C1073" s="121">
        <v>0</v>
      </c>
    </row>
    <row r="1074" spans="1:3" x14ac:dyDescent="0.25">
      <c r="A1074" s="120"/>
      <c r="B1074" s="121"/>
      <c r="C1074" s="121">
        <v>0</v>
      </c>
    </row>
    <row r="1075" spans="1:3" x14ac:dyDescent="0.25">
      <c r="A1075" s="120"/>
      <c r="B1075" s="121"/>
      <c r="C1075" s="121" t="s">
        <v>40</v>
      </c>
    </row>
    <row r="1076" spans="1:3" x14ac:dyDescent="0.25">
      <c r="A1076" s="123" t="s">
        <v>155</v>
      </c>
      <c r="B1076" s="124">
        <v>6</v>
      </c>
      <c r="C1076" s="124" t="s">
        <v>91</v>
      </c>
    </row>
    <row r="1077" spans="1:3" x14ac:dyDescent="0.25">
      <c r="A1077" s="123"/>
      <c r="B1077" s="124"/>
      <c r="C1077" s="124" t="s">
        <v>156</v>
      </c>
    </row>
    <row r="1078" spans="1:3" x14ac:dyDescent="0.25">
      <c r="A1078" s="123"/>
      <c r="B1078" s="124"/>
      <c r="C1078" s="124" t="s">
        <v>79</v>
      </c>
    </row>
    <row r="1079" spans="1:3" x14ac:dyDescent="0.25">
      <c r="A1079" s="123"/>
      <c r="B1079" s="124"/>
      <c r="C1079" s="124" t="s">
        <v>70</v>
      </c>
    </row>
    <row r="1080" spans="1:3" x14ac:dyDescent="0.25">
      <c r="A1080" s="123"/>
      <c r="B1080" s="124"/>
      <c r="C1080" s="124" t="s">
        <v>223</v>
      </c>
    </row>
    <row r="1081" spans="1:3" x14ac:dyDescent="0.25">
      <c r="A1081" s="123"/>
      <c r="B1081" s="124"/>
      <c r="C1081" s="124" t="s">
        <v>157</v>
      </c>
    </row>
    <row r="1082" spans="1:3" x14ac:dyDescent="0.25">
      <c r="A1082" s="123"/>
      <c r="B1082" s="124"/>
      <c r="C1082" s="124">
        <v>0</v>
      </c>
    </row>
    <row r="1083" spans="1:3" x14ac:dyDescent="0.25">
      <c r="A1083" s="123"/>
      <c r="B1083" s="124"/>
      <c r="C1083" s="124">
        <v>0</v>
      </c>
    </row>
    <row r="1084" spans="1:3" x14ac:dyDescent="0.25">
      <c r="A1084" s="123"/>
      <c r="B1084" s="124"/>
      <c r="C1084" s="124">
        <v>0</v>
      </c>
    </row>
    <row r="1085" spans="1:3" x14ac:dyDescent="0.25">
      <c r="A1085" s="123"/>
      <c r="B1085" s="124"/>
      <c r="C1085" s="124">
        <v>0</v>
      </c>
    </row>
    <row r="1086" spans="1:3" x14ac:dyDescent="0.25">
      <c r="A1086" s="120" t="s">
        <v>323</v>
      </c>
      <c r="B1086" s="121">
        <v>2</v>
      </c>
      <c r="C1086" s="121" t="s">
        <v>120</v>
      </c>
    </row>
    <row r="1087" spans="1:3" x14ac:dyDescent="0.25">
      <c r="A1087" s="120"/>
      <c r="B1087" s="121"/>
      <c r="C1087" s="121" t="s">
        <v>8</v>
      </c>
    </row>
    <row r="1088" spans="1:3" x14ac:dyDescent="0.25">
      <c r="A1088" s="120"/>
      <c r="B1088" s="121"/>
      <c r="C1088" s="121">
        <v>0</v>
      </c>
    </row>
    <row r="1089" spans="1:3" x14ac:dyDescent="0.25">
      <c r="A1089" s="120"/>
      <c r="B1089" s="121"/>
      <c r="C1089" s="121">
        <v>0</v>
      </c>
    </row>
    <row r="1090" spans="1:3" x14ac:dyDescent="0.25">
      <c r="A1090" s="120"/>
      <c r="B1090" s="121"/>
      <c r="C1090" s="121">
        <v>0</v>
      </c>
    </row>
    <row r="1091" spans="1:3" x14ac:dyDescent="0.25">
      <c r="A1091" s="123" t="s">
        <v>679</v>
      </c>
      <c r="B1091" s="124">
        <v>4</v>
      </c>
      <c r="C1091" s="124" t="s">
        <v>215</v>
      </c>
    </row>
    <row r="1092" spans="1:3" x14ac:dyDescent="0.25">
      <c r="A1092" s="123"/>
      <c r="B1092" s="124"/>
      <c r="C1092" s="124" t="s">
        <v>93</v>
      </c>
    </row>
    <row r="1093" spans="1:3" x14ac:dyDescent="0.25">
      <c r="A1093" s="123"/>
      <c r="B1093" s="124"/>
      <c r="C1093" s="124" t="s">
        <v>680</v>
      </c>
    </row>
    <row r="1094" spans="1:3" x14ac:dyDescent="0.25">
      <c r="A1094" s="123"/>
      <c r="B1094" s="124"/>
      <c r="C1094" s="124" t="s">
        <v>681</v>
      </c>
    </row>
    <row r="1095" spans="1:3" x14ac:dyDescent="0.25">
      <c r="A1095" s="123"/>
      <c r="B1095" s="124"/>
      <c r="C1095" s="124">
        <v>0</v>
      </c>
    </row>
    <row r="1096" spans="1:3" x14ac:dyDescent="0.25">
      <c r="A1096" s="123"/>
      <c r="B1096" s="124"/>
      <c r="C1096" s="124">
        <v>0</v>
      </c>
    </row>
    <row r="1097" spans="1:3" x14ac:dyDescent="0.25">
      <c r="A1097" s="123"/>
      <c r="B1097" s="124"/>
      <c r="C1097" s="124">
        <v>0</v>
      </c>
    </row>
    <row r="1098" spans="1:3" x14ac:dyDescent="0.25">
      <c r="A1098" s="123"/>
      <c r="B1098" s="124"/>
      <c r="C1098" s="124">
        <v>0</v>
      </c>
    </row>
    <row r="1099" spans="1:3" x14ac:dyDescent="0.25">
      <c r="A1099" s="123"/>
      <c r="B1099" s="124"/>
      <c r="C1099" s="124">
        <v>0</v>
      </c>
    </row>
    <row r="1100" spans="1:3" x14ac:dyDescent="0.25">
      <c r="A1100" s="123"/>
      <c r="B1100" s="124"/>
      <c r="C1100" s="124">
        <v>0</v>
      </c>
    </row>
    <row r="1101" spans="1:3" x14ac:dyDescent="0.25">
      <c r="A1101" s="120" t="s">
        <v>45</v>
      </c>
      <c r="B1101" s="121">
        <v>2</v>
      </c>
      <c r="C1101" s="121" t="s">
        <v>11</v>
      </c>
    </row>
    <row r="1102" spans="1:3" x14ac:dyDescent="0.25">
      <c r="A1102" s="120"/>
      <c r="B1102" s="121"/>
      <c r="C1102" s="121" t="s">
        <v>48</v>
      </c>
    </row>
    <row r="1103" spans="1:3" x14ac:dyDescent="0.25">
      <c r="A1103" s="120" t="s">
        <v>56</v>
      </c>
      <c r="B1103" s="121">
        <v>1</v>
      </c>
      <c r="C1103" s="121" t="s">
        <v>57</v>
      </c>
    </row>
    <row r="1104" spans="1:3" x14ac:dyDescent="0.25">
      <c r="A1104" s="123" t="s">
        <v>58</v>
      </c>
      <c r="B1104" s="124"/>
      <c r="C1104" s="124" t="s">
        <v>59</v>
      </c>
    </row>
    <row r="1105" spans="1:3" x14ac:dyDescent="0.25">
      <c r="A1105" s="123"/>
      <c r="B1105" s="124"/>
      <c r="C1105" s="124" t="s">
        <v>619</v>
      </c>
    </row>
    <row r="1106" spans="1:3" x14ac:dyDescent="0.25">
      <c r="A1106" s="123"/>
      <c r="B1106" s="124"/>
      <c r="C1106" s="124" t="s">
        <v>61</v>
      </c>
    </row>
    <row r="1107" spans="1:3" x14ac:dyDescent="0.25">
      <c r="A1107" s="113">
        <v>1217</v>
      </c>
      <c r="B1107" s="114">
        <v>1500</v>
      </c>
      <c r="C1107" s="115"/>
    </row>
    <row r="1108" spans="1:3" x14ac:dyDescent="0.25">
      <c r="A1108" s="116" t="e">
        <v>#N/A</v>
      </c>
      <c r="C1108" s="117">
        <v>0</v>
      </c>
    </row>
    <row r="1109" spans="1:3" x14ac:dyDescent="0.25">
      <c r="A1109" s="118" t="s">
        <v>1</v>
      </c>
      <c r="B1109" s="119" t="s">
        <v>2</v>
      </c>
      <c r="C1109" s="118" t="s">
        <v>3</v>
      </c>
    </row>
    <row r="1110" spans="1:3" x14ac:dyDescent="0.25">
      <c r="A1110" s="120" t="e">
        <v>#N/A</v>
      </c>
      <c r="B1110" s="121" t="e">
        <v>#N/A</v>
      </c>
      <c r="C1110" s="121" t="e">
        <v>#N/A</v>
      </c>
    </row>
    <row r="1111" spans="1:3" x14ac:dyDescent="0.25">
      <c r="A1111" s="120"/>
      <c r="B1111" s="121"/>
      <c r="C1111" s="121" t="e">
        <v>#N/A</v>
      </c>
    </row>
    <row r="1112" spans="1:3" x14ac:dyDescent="0.25">
      <c r="A1112" s="120"/>
      <c r="B1112" s="121"/>
      <c r="C1112" s="121" t="e">
        <v>#N/A</v>
      </c>
    </row>
    <row r="1113" spans="1:3" x14ac:dyDescent="0.25">
      <c r="A1113" s="120"/>
      <c r="B1113" s="121"/>
      <c r="C1113" s="121" t="e">
        <v>#N/A</v>
      </c>
    </row>
    <row r="1114" spans="1:3" x14ac:dyDescent="0.25">
      <c r="A1114" s="120"/>
      <c r="B1114" s="121"/>
      <c r="C1114" s="121" t="e">
        <v>#N/A</v>
      </c>
    </row>
    <row r="1115" spans="1:3" x14ac:dyDescent="0.25">
      <c r="A1115" s="120"/>
      <c r="B1115" s="121"/>
      <c r="C1115" s="121" t="e">
        <v>#N/A</v>
      </c>
    </row>
    <row r="1116" spans="1:3" x14ac:dyDescent="0.25">
      <c r="A1116" s="120"/>
      <c r="B1116" s="121"/>
      <c r="C1116" s="121" t="e">
        <v>#N/A</v>
      </c>
    </row>
    <row r="1117" spans="1:3" x14ac:dyDescent="0.25">
      <c r="A1117" s="120"/>
      <c r="B1117" s="121"/>
      <c r="C1117" s="121" t="e">
        <v>#N/A</v>
      </c>
    </row>
    <row r="1118" spans="1:3" x14ac:dyDescent="0.25">
      <c r="A1118" s="120"/>
      <c r="B1118" s="121"/>
      <c r="C1118" s="121" t="e">
        <v>#N/A</v>
      </c>
    </row>
    <row r="1119" spans="1:3" x14ac:dyDescent="0.25">
      <c r="A1119" s="120"/>
      <c r="B1119" s="121"/>
      <c r="C1119" s="121" t="e">
        <v>#N/A</v>
      </c>
    </row>
    <row r="1120" spans="1:3" x14ac:dyDescent="0.25">
      <c r="A1120" s="120"/>
      <c r="B1120" s="121"/>
      <c r="C1120" s="121" t="e">
        <v>#N/A</v>
      </c>
    </row>
    <row r="1121" spans="1:3" x14ac:dyDescent="0.25">
      <c r="A1121" s="120"/>
      <c r="B1121" s="121"/>
      <c r="C1121" s="121" t="e">
        <v>#N/A</v>
      </c>
    </row>
    <row r="1122" spans="1:3" x14ac:dyDescent="0.25">
      <c r="A1122" s="123" t="e">
        <v>#N/A</v>
      </c>
      <c r="B1122" s="124" t="e">
        <v>#N/A</v>
      </c>
      <c r="C1122" s="124" t="e">
        <v>#N/A</v>
      </c>
    </row>
    <row r="1123" spans="1:3" x14ac:dyDescent="0.25">
      <c r="A1123" s="123"/>
      <c r="B1123" s="124"/>
      <c r="C1123" s="124" t="e">
        <v>#N/A</v>
      </c>
    </row>
    <row r="1124" spans="1:3" x14ac:dyDescent="0.25">
      <c r="A1124" s="123"/>
      <c r="B1124" s="124"/>
      <c r="C1124" s="124" t="e">
        <v>#N/A</v>
      </c>
    </row>
    <row r="1125" spans="1:3" x14ac:dyDescent="0.25">
      <c r="A1125" s="123"/>
      <c r="B1125" s="124"/>
      <c r="C1125" s="124" t="e">
        <v>#N/A</v>
      </c>
    </row>
    <row r="1126" spans="1:3" x14ac:dyDescent="0.25">
      <c r="A1126" s="123"/>
      <c r="B1126" s="124"/>
      <c r="C1126" s="124" t="e">
        <v>#N/A</v>
      </c>
    </row>
    <row r="1127" spans="1:3" x14ac:dyDescent="0.25">
      <c r="A1127" s="123"/>
      <c r="B1127" s="124"/>
      <c r="C1127" s="124" t="e">
        <v>#N/A</v>
      </c>
    </row>
    <row r="1128" spans="1:3" x14ac:dyDescent="0.25">
      <c r="A1128" s="123"/>
      <c r="B1128" s="124"/>
      <c r="C1128" s="124" t="e">
        <v>#N/A</v>
      </c>
    </row>
    <row r="1129" spans="1:3" x14ac:dyDescent="0.25">
      <c r="A1129" s="123"/>
      <c r="B1129" s="124"/>
      <c r="C1129" s="124" t="e">
        <v>#N/A</v>
      </c>
    </row>
    <row r="1130" spans="1:3" x14ac:dyDescent="0.25">
      <c r="A1130" s="123"/>
      <c r="B1130" s="124"/>
      <c r="C1130" s="124" t="e">
        <v>#N/A</v>
      </c>
    </row>
    <row r="1131" spans="1:3" x14ac:dyDescent="0.25">
      <c r="A1131" s="123"/>
      <c r="B1131" s="124"/>
      <c r="C1131" s="124" t="e">
        <v>#N/A</v>
      </c>
    </row>
    <row r="1132" spans="1:3" x14ac:dyDescent="0.25">
      <c r="A1132" s="120" t="e">
        <v>#N/A</v>
      </c>
      <c r="B1132" s="121" t="e">
        <v>#N/A</v>
      </c>
      <c r="C1132" s="121" t="e">
        <v>#N/A</v>
      </c>
    </row>
    <row r="1133" spans="1:3" x14ac:dyDescent="0.25">
      <c r="A1133" s="120"/>
      <c r="B1133" s="121"/>
      <c r="C1133" s="121" t="e">
        <v>#N/A</v>
      </c>
    </row>
    <row r="1134" spans="1:3" x14ac:dyDescent="0.25">
      <c r="A1134" s="120"/>
      <c r="B1134" s="121"/>
      <c r="C1134" s="121">
        <v>0</v>
      </c>
    </row>
    <row r="1135" spans="1:3" x14ac:dyDescent="0.25">
      <c r="A1135" s="120"/>
      <c r="B1135" s="121"/>
      <c r="C1135" s="121">
        <v>0</v>
      </c>
    </row>
    <row r="1136" spans="1:3" x14ac:dyDescent="0.25">
      <c r="A1136" s="120"/>
      <c r="B1136" s="121"/>
      <c r="C1136" s="121">
        <v>0</v>
      </c>
    </row>
    <row r="1137" spans="1:3" x14ac:dyDescent="0.25">
      <c r="A1137" s="123" t="e">
        <v>#N/A</v>
      </c>
      <c r="B1137" s="124" t="e">
        <v>#N/A</v>
      </c>
      <c r="C1137" s="124" t="e">
        <v>#N/A</v>
      </c>
    </row>
    <row r="1138" spans="1:3" x14ac:dyDescent="0.25">
      <c r="A1138" s="123"/>
      <c r="B1138" s="124"/>
      <c r="C1138" s="124" t="e">
        <v>#N/A</v>
      </c>
    </row>
    <row r="1139" spans="1:3" x14ac:dyDescent="0.25">
      <c r="A1139" s="123"/>
      <c r="B1139" s="124"/>
      <c r="C1139" s="124" t="e">
        <v>#N/A</v>
      </c>
    </row>
    <row r="1140" spans="1:3" x14ac:dyDescent="0.25">
      <c r="A1140" s="123"/>
      <c r="B1140" s="124"/>
      <c r="C1140" s="124" t="e">
        <v>#N/A</v>
      </c>
    </row>
    <row r="1141" spans="1:3" x14ac:dyDescent="0.25">
      <c r="A1141" s="123"/>
      <c r="B1141" s="124"/>
      <c r="C1141" s="124" t="e">
        <v>#N/A</v>
      </c>
    </row>
    <row r="1142" spans="1:3" x14ac:dyDescent="0.25">
      <c r="A1142" s="123"/>
      <c r="B1142" s="124"/>
      <c r="C1142" s="124" t="e">
        <v>#N/A</v>
      </c>
    </row>
    <row r="1143" spans="1:3" x14ac:dyDescent="0.25">
      <c r="A1143" s="123"/>
      <c r="B1143" s="124"/>
      <c r="C1143" s="124" t="e">
        <v>#N/A</v>
      </c>
    </row>
    <row r="1144" spans="1:3" x14ac:dyDescent="0.25">
      <c r="A1144" s="123"/>
      <c r="B1144" s="124"/>
      <c r="C1144" s="124" t="e">
        <v>#N/A</v>
      </c>
    </row>
    <row r="1145" spans="1:3" x14ac:dyDescent="0.25">
      <c r="A1145" s="123"/>
      <c r="B1145" s="124"/>
      <c r="C1145" s="124" t="e">
        <v>#N/A</v>
      </c>
    </row>
    <row r="1146" spans="1:3" x14ac:dyDescent="0.25">
      <c r="A1146" s="123"/>
      <c r="B1146" s="124"/>
      <c r="C1146" s="124" t="e">
        <v>#N/A</v>
      </c>
    </row>
    <row r="1147" spans="1:3" x14ac:dyDescent="0.25">
      <c r="A1147" s="120" t="e">
        <v>#N/A</v>
      </c>
      <c r="B1147" s="121" t="e">
        <v>#N/A</v>
      </c>
      <c r="C1147" s="121" t="e">
        <v>#N/A</v>
      </c>
    </row>
    <row r="1148" spans="1:3" x14ac:dyDescent="0.25">
      <c r="A1148" s="120"/>
      <c r="B1148" s="121"/>
      <c r="C1148" s="121" t="e">
        <v>#N/A</v>
      </c>
    </row>
    <row r="1149" spans="1:3" x14ac:dyDescent="0.25">
      <c r="A1149" s="120" t="s">
        <v>56</v>
      </c>
      <c r="B1149" s="121">
        <v>1</v>
      </c>
      <c r="C1149" s="121" t="s">
        <v>57</v>
      </c>
    </row>
    <row r="1150" spans="1:3" x14ac:dyDescent="0.25">
      <c r="A1150" s="123" t="s">
        <v>58</v>
      </c>
      <c r="B1150" s="124"/>
      <c r="C1150" s="124" t="s">
        <v>59</v>
      </c>
    </row>
    <row r="1151" spans="1:3" x14ac:dyDescent="0.25">
      <c r="A1151" s="123"/>
      <c r="B1151" s="124"/>
      <c r="C1151" s="124" t="s">
        <v>619</v>
      </c>
    </row>
    <row r="1152" spans="1:3" x14ac:dyDescent="0.25">
      <c r="A1152" s="123"/>
      <c r="B1152" s="124"/>
      <c r="C1152" s="124" t="s">
        <v>61</v>
      </c>
    </row>
    <row r="1153" spans="1:3" x14ac:dyDescent="0.25">
      <c r="A1153" s="113">
        <v>1217</v>
      </c>
      <c r="B1153" s="114">
        <v>1500</v>
      </c>
      <c r="C1153" s="115"/>
    </row>
    <row r="1154" spans="1:3" x14ac:dyDescent="0.25">
      <c r="A1154" s="116" t="e">
        <v>#N/A</v>
      </c>
      <c r="C1154" s="117">
        <v>0</v>
      </c>
    </row>
    <row r="1155" spans="1:3" x14ac:dyDescent="0.25">
      <c r="A1155" s="118" t="s">
        <v>1</v>
      </c>
      <c r="B1155" s="119" t="s">
        <v>2</v>
      </c>
      <c r="C1155" s="118" t="s">
        <v>3</v>
      </c>
    </row>
    <row r="1156" spans="1:3" x14ac:dyDescent="0.25">
      <c r="A1156" s="120" t="e">
        <v>#N/A</v>
      </c>
      <c r="B1156" s="121" t="e">
        <v>#N/A</v>
      </c>
      <c r="C1156" s="121" t="e">
        <v>#N/A</v>
      </c>
    </row>
    <row r="1157" spans="1:3" x14ac:dyDescent="0.25">
      <c r="A1157" s="120"/>
      <c r="B1157" s="121"/>
      <c r="C1157" s="121" t="e">
        <v>#N/A</v>
      </c>
    </row>
    <row r="1158" spans="1:3" x14ac:dyDescent="0.25">
      <c r="A1158" s="120"/>
      <c r="B1158" s="121"/>
      <c r="C1158" s="121" t="e">
        <v>#N/A</v>
      </c>
    </row>
    <row r="1159" spans="1:3" x14ac:dyDescent="0.25">
      <c r="A1159" s="120"/>
      <c r="B1159" s="121"/>
      <c r="C1159" s="121" t="e">
        <v>#N/A</v>
      </c>
    </row>
    <row r="1160" spans="1:3" x14ac:dyDescent="0.25">
      <c r="A1160" s="120"/>
      <c r="B1160" s="121"/>
      <c r="C1160" s="121" t="e">
        <v>#N/A</v>
      </c>
    </row>
    <row r="1161" spans="1:3" x14ac:dyDescent="0.25">
      <c r="A1161" s="120"/>
      <c r="B1161" s="125"/>
      <c r="C1161" s="121" t="e">
        <v>#N/A</v>
      </c>
    </row>
    <row r="1162" spans="1:3" x14ac:dyDescent="0.25">
      <c r="A1162" s="120"/>
      <c r="B1162" s="121"/>
      <c r="C1162" s="121" t="e">
        <v>#N/A</v>
      </c>
    </row>
    <row r="1163" spans="1:3" x14ac:dyDescent="0.25">
      <c r="A1163" s="120"/>
      <c r="B1163" s="121"/>
      <c r="C1163" s="121" t="e">
        <v>#N/A</v>
      </c>
    </row>
    <row r="1164" spans="1:3" x14ac:dyDescent="0.25">
      <c r="A1164" s="120"/>
      <c r="B1164" s="121"/>
      <c r="C1164" s="121" t="e">
        <v>#N/A</v>
      </c>
    </row>
    <row r="1165" spans="1:3" x14ac:dyDescent="0.25">
      <c r="A1165" s="120"/>
      <c r="B1165" s="121"/>
      <c r="C1165" s="121" t="e">
        <v>#N/A</v>
      </c>
    </row>
    <row r="1166" spans="1:3" x14ac:dyDescent="0.25">
      <c r="A1166" s="120"/>
      <c r="B1166" s="121"/>
      <c r="C1166" s="121" t="e">
        <v>#N/A</v>
      </c>
    </row>
    <row r="1167" spans="1:3" x14ac:dyDescent="0.25">
      <c r="A1167" s="120"/>
      <c r="B1167" s="121"/>
      <c r="C1167" s="121" t="e">
        <v>#N/A</v>
      </c>
    </row>
    <row r="1168" spans="1:3" x14ac:dyDescent="0.25">
      <c r="A1168" s="123" t="e">
        <v>#N/A</v>
      </c>
      <c r="B1168" s="124" t="e">
        <v>#N/A</v>
      </c>
      <c r="C1168" s="124" t="e">
        <v>#N/A</v>
      </c>
    </row>
    <row r="1169" spans="1:3" x14ac:dyDescent="0.25">
      <c r="A1169" s="123"/>
      <c r="B1169" s="124"/>
      <c r="C1169" s="124" t="e">
        <v>#N/A</v>
      </c>
    </row>
    <row r="1170" spans="1:3" x14ac:dyDescent="0.25">
      <c r="A1170" s="123"/>
      <c r="B1170" s="124"/>
      <c r="C1170" s="124" t="e">
        <v>#N/A</v>
      </c>
    </row>
    <row r="1171" spans="1:3" x14ac:dyDescent="0.25">
      <c r="A1171" s="123"/>
      <c r="B1171" s="124"/>
      <c r="C1171" s="124" t="e">
        <v>#N/A</v>
      </c>
    </row>
    <row r="1172" spans="1:3" x14ac:dyDescent="0.25">
      <c r="A1172" s="123"/>
      <c r="B1172" s="124"/>
      <c r="C1172" s="124" t="e">
        <v>#N/A</v>
      </c>
    </row>
    <row r="1173" spans="1:3" x14ac:dyDescent="0.25">
      <c r="A1173" s="123"/>
      <c r="B1173" s="124"/>
      <c r="C1173" s="124" t="e">
        <v>#N/A</v>
      </c>
    </row>
    <row r="1174" spans="1:3" x14ac:dyDescent="0.25">
      <c r="A1174" s="123"/>
      <c r="B1174" s="124"/>
      <c r="C1174" s="124" t="e">
        <v>#N/A</v>
      </c>
    </row>
    <row r="1175" spans="1:3" x14ac:dyDescent="0.25">
      <c r="A1175" s="123"/>
      <c r="B1175" s="124"/>
      <c r="C1175" s="124" t="e">
        <v>#N/A</v>
      </c>
    </row>
    <row r="1176" spans="1:3" x14ac:dyDescent="0.25">
      <c r="A1176" s="123"/>
      <c r="B1176" s="124"/>
      <c r="C1176" s="124" t="e">
        <v>#N/A</v>
      </c>
    </row>
    <row r="1177" spans="1:3" x14ac:dyDescent="0.25">
      <c r="A1177" s="123"/>
      <c r="B1177" s="124"/>
      <c r="C1177" s="124">
        <v>0</v>
      </c>
    </row>
    <row r="1178" spans="1:3" x14ac:dyDescent="0.25">
      <c r="A1178" s="120" t="e">
        <v>#N/A</v>
      </c>
      <c r="B1178" s="121" t="e">
        <v>#N/A</v>
      </c>
      <c r="C1178" s="121" t="e">
        <v>#N/A</v>
      </c>
    </row>
    <row r="1179" spans="1:3" x14ac:dyDescent="0.25">
      <c r="A1179" s="120"/>
      <c r="B1179" s="121"/>
      <c r="C1179" s="121" t="e">
        <v>#N/A</v>
      </c>
    </row>
    <row r="1180" spans="1:3" x14ac:dyDescent="0.25">
      <c r="A1180" s="120"/>
      <c r="B1180" s="121"/>
      <c r="C1180" s="121" t="e">
        <v>#N/A</v>
      </c>
    </row>
    <row r="1181" spans="1:3" x14ac:dyDescent="0.25">
      <c r="A1181" s="120"/>
      <c r="B1181" s="121"/>
      <c r="C1181" s="121" t="e">
        <v>#N/A</v>
      </c>
    </row>
    <row r="1182" spans="1:3" x14ac:dyDescent="0.25">
      <c r="A1182" s="120"/>
      <c r="B1182" s="121"/>
      <c r="C1182" s="121" t="e">
        <v>#N/A</v>
      </c>
    </row>
    <row r="1183" spans="1:3" x14ac:dyDescent="0.25">
      <c r="A1183" s="123" t="e">
        <v>#N/A</v>
      </c>
      <c r="B1183" s="124" t="e">
        <v>#N/A</v>
      </c>
      <c r="C1183" s="124" t="e">
        <v>#N/A</v>
      </c>
    </row>
    <row r="1184" spans="1:3" x14ac:dyDescent="0.25">
      <c r="A1184" s="123"/>
      <c r="B1184" s="124"/>
      <c r="C1184" s="124" t="e">
        <v>#N/A</v>
      </c>
    </row>
    <row r="1185" spans="1:3" x14ac:dyDescent="0.25">
      <c r="A1185" s="123"/>
      <c r="B1185" s="124"/>
      <c r="C1185" s="124" t="e">
        <v>#N/A</v>
      </c>
    </row>
    <row r="1186" spans="1:3" x14ac:dyDescent="0.25">
      <c r="A1186" s="123"/>
      <c r="B1186" s="124"/>
      <c r="C1186" s="124" t="e">
        <v>#N/A</v>
      </c>
    </row>
    <row r="1187" spans="1:3" x14ac:dyDescent="0.25">
      <c r="A1187" s="123"/>
      <c r="B1187" s="124"/>
      <c r="C1187" s="124" t="e">
        <v>#N/A</v>
      </c>
    </row>
    <row r="1188" spans="1:3" x14ac:dyDescent="0.25">
      <c r="A1188" s="123"/>
      <c r="B1188" s="124"/>
      <c r="C1188" s="124" t="e">
        <v>#N/A</v>
      </c>
    </row>
    <row r="1189" spans="1:3" x14ac:dyDescent="0.25">
      <c r="A1189" s="123"/>
      <c r="B1189" s="124"/>
      <c r="C1189" s="124" t="e">
        <v>#N/A</v>
      </c>
    </row>
    <row r="1190" spans="1:3" x14ac:dyDescent="0.25">
      <c r="A1190" s="123"/>
      <c r="B1190" s="124"/>
      <c r="C1190" s="124" t="e">
        <v>#N/A</v>
      </c>
    </row>
    <row r="1191" spans="1:3" x14ac:dyDescent="0.25">
      <c r="A1191" s="123"/>
      <c r="B1191" s="124"/>
      <c r="C1191" s="124" t="e">
        <v>#N/A</v>
      </c>
    </row>
    <row r="1192" spans="1:3" x14ac:dyDescent="0.25">
      <c r="A1192" s="123"/>
      <c r="B1192" s="124"/>
      <c r="C1192" s="124" t="e">
        <v>#N/A</v>
      </c>
    </row>
    <row r="1193" spans="1:3" x14ac:dyDescent="0.25">
      <c r="A1193" s="120" t="e">
        <v>#N/A</v>
      </c>
      <c r="B1193" s="121" t="e">
        <v>#N/A</v>
      </c>
      <c r="C1193" s="121" t="e">
        <v>#N/A</v>
      </c>
    </row>
    <row r="1194" spans="1:3" x14ac:dyDescent="0.25">
      <c r="A1194" s="120"/>
      <c r="B1194" s="121"/>
      <c r="C1194" s="121" t="e">
        <v>#N/A</v>
      </c>
    </row>
    <row r="1195" spans="1:3" x14ac:dyDescent="0.25">
      <c r="A1195" s="120" t="s">
        <v>56</v>
      </c>
      <c r="B1195" s="121">
        <v>1</v>
      </c>
      <c r="C1195" s="121" t="s">
        <v>57</v>
      </c>
    </row>
    <row r="1196" spans="1:3" x14ac:dyDescent="0.25">
      <c r="A1196" s="123" t="s">
        <v>58</v>
      </c>
      <c r="B1196" s="124"/>
      <c r="C1196" s="124" t="s">
        <v>59</v>
      </c>
    </row>
    <row r="1197" spans="1:3" x14ac:dyDescent="0.25">
      <c r="A1197" s="123"/>
      <c r="B1197" s="124"/>
      <c r="C1197" s="124" t="s">
        <v>619</v>
      </c>
    </row>
    <row r="1198" spans="1:3" x14ac:dyDescent="0.25">
      <c r="A1198" s="123"/>
      <c r="B1198" s="124"/>
      <c r="C1198" s="124" t="s">
        <v>61</v>
      </c>
    </row>
  </sheetData>
  <mergeCells count="2">
    <mergeCell ref="A1:C1"/>
    <mergeCell ref="D1:E1"/>
  </mergeCells>
  <phoneticPr fontId="4" type="noConversion"/>
  <pageMargins left="0.47244094488188981" right="0.43307086614173229" top="0.19685039370078741" bottom="0.47244094488188981" header="0.11811023622047245" footer="0.47244094488188981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</vt:i4>
      </vt:variant>
    </vt:vector>
  </HeadingPairs>
  <TitlesOfParts>
    <vt:vector size="7" baseType="lpstr">
      <vt:lpstr>5月菜單</vt:lpstr>
      <vt:lpstr>5月明細</vt:lpstr>
      <vt:lpstr>6月菜單</vt:lpstr>
      <vt:lpstr>6月明細</vt:lpstr>
      <vt:lpstr>'5月明細'!Print_Area</vt:lpstr>
      <vt:lpstr>'6月明細'!Print_Area</vt:lpstr>
      <vt:lpstr>'6月菜單'!Print_Area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2022-04-24T07:27:33Z</dcterms:modified>
</cp:coreProperties>
</file>